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9.jpeg" ContentType="image/jpeg"/>
  <Override PartName="/xl/media/image12.jpeg" ContentType="image/jpeg"/>
  <Override PartName="/xl/media/image13.jpeg" ContentType="image/jpeg"/>
  <Override PartName="/xl/media/image8.jpeg" ContentType="image/jpeg"/>
  <Override PartName="/xl/media/image11.jpeg" ContentType="image/jpeg"/>
  <Override PartName="/xl/media/image19.jpeg" ContentType="image/jpeg"/>
  <Override PartName="/xl/media/image1.jpeg" ContentType="image/jpeg"/>
  <Override PartName="/xl/media/image18.jpeg" ContentType="image/jpeg"/>
  <Override PartName="/xl/media/image17.jpeg" ContentType="image/jpeg"/>
  <Override PartName="/xl/media/image16.jpeg" ContentType="image/jpeg"/>
  <Override PartName="/xl/media/image15.jpeg" ContentType="image/jpeg"/>
  <Override PartName="/xl/media/image14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7.jpeg" ContentType="image/jpeg"/>
  <Override PartName="/xl/media/image10.jpeg" ContentType="image/jpeg"/>
  <Override PartName="/xl/media/image6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o2Bureau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<sst xmlns="http://schemas.openxmlformats.org/spreadsheetml/2006/main" count="301" uniqueCount="155">
  <si>
    <t xml:space="preserve">Order form / Bon de commande</t>
  </si>
  <si>
    <t xml:space="preserve">6672 rue Metivier</t>
  </si>
  <si>
    <t xml:space="preserve">                Expo Manger Sante  -  Eat Well Expo 2026</t>
  </si>
  <si>
    <t xml:space="preserve">Montreal, QC  H4K 2L1</t>
  </si>
  <si>
    <t xml:space="preserve">Montreal – March 20-22, 2026 - le 20-22 mars, 2026 - Palais des Congres</t>
  </si>
  <si>
    <t xml:space="preserve">1(514)578-2632</t>
  </si>
  <si>
    <t xml:space="preserve">Quebec – April 25-26, 2026 - le 25-26 avril, 2026 – Centre des Congres</t>
  </si>
  <si>
    <t xml:space="preserve">www.eco2.ca</t>
  </si>
  <si>
    <t xml:space="preserve">info@eco2.ca</t>
  </si>
  <si>
    <t xml:space="preserve">Send order form to: order@eco2.ca / Envoyez la commande au: commande@eco2.ca</t>
  </si>
  <si>
    <t xml:space="preserve">We will contact you for any questions and to arrange payment / Nous vous contacterons pour toute question et pour arranger le paiement</t>
  </si>
  <si>
    <t xml:space="preserve">Free delivery will be done to your booth the day before the event / Livraison gratuite se fera la veille de l’ēvēnement</t>
  </si>
  <si>
    <t xml:space="preserve">Deadline for orders / Date Limite pour commandes</t>
  </si>
  <si>
    <t xml:space="preserve">For large orders, contact us. / Pour les commandes en gros, contactez-nous</t>
  </si>
  <si>
    <t xml:space="preserve">Montreal</t>
  </si>
  <si>
    <t xml:space="preserve">March 1, 2025 - le 1 mars, 2026</t>
  </si>
  <si>
    <t xml:space="preserve">Limited quantities available on site / Quantitēs limitēes sur place</t>
  </si>
  <si>
    <t xml:space="preserve">Quebec</t>
  </si>
  <si>
    <t xml:space="preserve">April 3, 2025 - le 3 avril, 2026</t>
  </si>
  <si>
    <t xml:space="preserve">Prices might vary depending on market conditions / Prix peuvent varier selon les conditions du marche.</t>
  </si>
  <si>
    <t xml:space="preserve">All products compostable/biodegradable, unless stated otherwise.   Tous les produits sont compostables/biodegradables, sauf l’indication du contraire</t>
  </si>
  <si>
    <t xml:space="preserve">Products noted with an “R” are recyclable.  Tous les produits avec un “R” sont recyclable.</t>
  </si>
  <si>
    <t xml:space="preserve">Orders taken with less than 3 weeks before the event, confirm availabilty upon ordering</t>
  </si>
  <si>
    <t xml:space="preserve">Commandes prises moins de 2 semaines avant l'événement, confirmer la disponibilité lors de la commande.</t>
  </si>
  <si>
    <t xml:space="preserve">Minimum order $65.00 / Commande minimum de $65 – otherwise $10 small order fee/sinon $10 frais de petite commande</t>
  </si>
  <si>
    <t xml:space="preserve">*** - Need to order 9 weeks before the event / Commande de ce produit 9 semaines avant l’evenement</t>
  </si>
  <si>
    <t xml:space="preserve">** - Need to order 4 weeks before the event / Commande de ce produit 4 semaines avant l’evenement</t>
  </si>
  <si>
    <t xml:space="preserve">Name – nom</t>
  </si>
  <si>
    <t xml:space="preserve">Postal code – code postal</t>
  </si>
  <si>
    <t xml:space="preserve">Company name – nom de la compagnie</t>
  </si>
  <si>
    <t xml:space="preserve">Email – courriel</t>
  </si>
  <si>
    <t xml:space="preserve">Address – adresse</t>
  </si>
  <si>
    <t xml:space="preserve">Kiosque/booth – Montreal</t>
  </si>
  <si>
    <t xml:space="preserve">City – ville</t>
  </si>
  <si>
    <t xml:space="preserve">Kiosque/booth – Quebec</t>
  </si>
  <si>
    <t xml:space="preserve">Province</t>
  </si>
  <si>
    <t xml:space="preserve">Product / Produit</t>
  </si>
  <si>
    <t xml:space="preserve">Size / Format</t>
  </si>
  <si>
    <t xml:space="preserve">Units / Unites</t>
  </si>
  <si>
    <t xml:space="preserve">Price / Prix</t>
  </si>
  <si>
    <t xml:space="preserve">Order / Commande</t>
  </si>
  <si>
    <t xml:space="preserve">Item total / Total par produit</t>
  </si>
  <si>
    <t xml:space="preserve">Portion Cups - Coupes souffles</t>
  </si>
  <si>
    <t xml:space="preserve">Paper – papier</t>
  </si>
  <si>
    <t xml:space="preserve">1/2oz</t>
  </si>
  <si>
    <t xml:space="preserve">3/4oz</t>
  </si>
  <si>
    <t xml:space="preserve">1oz</t>
  </si>
  <si>
    <t xml:space="preserve">Paper – papier - ***</t>
  </si>
  <si>
    <t xml:space="preserve">1oz squat</t>
  </si>
  <si>
    <t xml:space="preserve">2oz</t>
  </si>
  <si>
    <t xml:space="preserve">3.25oz</t>
  </si>
  <si>
    <t xml:space="preserve">4oz</t>
  </si>
  <si>
    <t xml:space="preserve">5.5oz</t>
  </si>
  <si>
    <t xml:space="preserve">Bagasse - **</t>
  </si>
  <si>
    <t xml:space="preserve">Bamboo – beige</t>
  </si>
  <si>
    <t xml:space="preserve">3oz</t>
  </si>
  <si>
    <t xml:space="preserve">Cardboard – R - carton –kraft</t>
  </si>
  <si>
    <t xml:space="preserve">1.5oz</t>
  </si>
  <si>
    <t xml:space="preserve">Transparent – R</t>
  </si>
  <si>
    <t xml:space="preserve">Spoon – cuillere</t>
  </si>
  <si>
    <t xml:space="preserve">Wood – bois</t>
  </si>
  <si>
    <t xml:space="preserve">3.5”</t>
  </si>
  <si>
    <t xml:space="preserve">6”</t>
  </si>
  <si>
    <t xml:space="preserve">Forks – fourchettes</t>
  </si>
  <si>
    <t xml:space="preserve">Tray – barquettes</t>
  </si>
  <si>
    <t xml:space="preserve">Cardboard – carton – 4” x 2 3/4”</t>
  </si>
  <si>
    <t xml:space="preserve">1/4lb</t>
  </si>
  <si>
    <t xml:space="preserve">Cardboard – carton – 4 1/2” x 3 1/4”</t>
  </si>
  <si>
    <t xml:space="preserve">1/2lb</t>
  </si>
  <si>
    <t xml:space="preserve">Cardboard – carton – 5” x 3  1/2”</t>
  </si>
  <si>
    <t xml:space="preserve">1lb</t>
  </si>
  <si>
    <t xml:space="preserve">Cardboard – carton – 6” x 4”</t>
  </si>
  <si>
    <t xml:space="preserve">2lbs</t>
  </si>
  <si>
    <t xml:space="preserve">Cardboard – carton – 7” x 5”</t>
  </si>
  <si>
    <t xml:space="preserve">3lbs</t>
  </si>
  <si>
    <t xml:space="preserve">Cardboard – carton – 9 1/2” x 5 3/4”</t>
  </si>
  <si>
    <t xml:space="preserve">5lbs</t>
  </si>
  <si>
    <t xml:space="preserve">Bowl – Bol</t>
  </si>
  <si>
    <t xml:space="preserve">Paperboard–papier cartonne-round/rond - **</t>
  </si>
  <si>
    <t xml:space="preserve">3oz – kraft</t>
  </si>
  <si>
    <t xml:space="preserve">Paperboard–papier cartonne-round/rond – R - **</t>
  </si>
  <si>
    <t xml:space="preserve">3oz – white</t>
  </si>
  <si>
    <t xml:space="preserve">5oz – kraft</t>
  </si>
  <si>
    <t xml:space="preserve">5oz – white</t>
  </si>
  <si>
    <t xml:space="preserve">Bagasse – rong/round - **</t>
  </si>
  <si>
    <t xml:space="preserve">5oz – beige</t>
  </si>
  <si>
    <t xml:space="preserve">Paperboard–papier cartonne-round/rond</t>
  </si>
  <si>
    <t xml:space="preserve">8oz – beige</t>
  </si>
  <si>
    <t xml:space="preserve">12oz – beige</t>
  </si>
  <si>
    <t xml:space="preserve">16oz – beige</t>
  </si>
  <si>
    <t xml:space="preserve">Coffee cup – tasse à cafe</t>
  </si>
  <si>
    <t xml:space="preserve">Cardboard – carton - **</t>
  </si>
  <si>
    <t xml:space="preserve">Cardboard – carton</t>
  </si>
  <si>
    <t xml:space="preserve">8oz</t>
  </si>
  <si>
    <t xml:space="preserve">10oz</t>
  </si>
  <si>
    <t xml:space="preserve">Glasses – Verres</t>
  </si>
  <si>
    <t xml:space="preserve">Cardboard – PE Lined – R</t>
  </si>
  <si>
    <t xml:space="preserve">Paper – Cone</t>
  </si>
  <si>
    <t xml:space="preserve">Plate – assiette</t>
  </si>
  <si>
    <t xml:space="preserve">Cardboard - carton</t>
  </si>
  <si>
    <t xml:space="preserve">Napkin – serviette</t>
  </si>
  <si>
    <t xml:space="preserve">Paper – papier – blanc/white</t>
  </si>
  <si>
    <t xml:space="preserve">Cocktail</t>
  </si>
  <si>
    <t xml:space="preserve">Breuvage</t>
  </si>
  <si>
    <t xml:space="preserve">Paper – papier – kraft</t>
  </si>
  <si>
    <t xml:space="preserve">Dispenser</t>
  </si>
  <si>
    <t xml:space="preserve">Distributrice</t>
  </si>
  <si>
    <t xml:space="preserve">Dinner</t>
  </si>
  <si>
    <t xml:space="preserve">Junior</t>
  </si>
  <si>
    <t xml:space="preserve">Bags – Sacs</t>
  </si>
  <si>
    <t xml:space="preserve">Kraft – no handle</t>
  </si>
  <si>
    <t xml:space="preserve">0.5lbs</t>
  </si>
  <si>
    <t xml:space="preserve">6lbs</t>
  </si>
  <si>
    <t xml:space="preserve">7lbs</t>
  </si>
  <si>
    <t xml:space="preserve">8lbs</t>
  </si>
  <si>
    <t xml:space="preserve">Kraft – handle</t>
  </si>
  <si>
    <t xml:space="preserve">10” x 6 3/4” x 12”</t>
  </si>
  <si>
    <t xml:space="preserve">10” x 5” x 13”</t>
  </si>
  <si>
    <t xml:space="preserve">8” x 4 ½” x 10 ¼”</t>
  </si>
  <si>
    <t xml:space="preserve">5 ¼” x 3 ½” x 8 3/8”</t>
  </si>
  <si>
    <t xml:space="preserve">14” x 10”  x16”</t>
  </si>
  <si>
    <t xml:space="preserve">Sandwich - **</t>
  </si>
  <si>
    <t xml:space="preserve">6” x 6 ¾”</t>
  </si>
  <si>
    <t xml:space="preserve">Sandwich</t>
  </si>
  <si>
    <t xml:space="preserve">6” x 9”</t>
  </si>
  <si>
    <t xml:space="preserve">Other items - autres items</t>
  </si>
  <si>
    <t xml:space="preserve">Tooth pick/cure dent</t>
  </si>
  <si>
    <t xml:space="preserve">wood/bois</t>
  </si>
  <si>
    <t xml:space="preserve">8” wooden stir stick</t>
  </si>
  <si>
    <t xml:space="preserve">7” wooden stir stick - **</t>
  </si>
  <si>
    <t xml:space="preserve">7” wooden stir stick</t>
  </si>
  <si>
    <t xml:space="preserve">5.5” wooden stir stick</t>
  </si>
  <si>
    <t xml:space="preserve">Custom printed  -  produits imprime sur mesure</t>
  </si>
  <si>
    <t xml:space="preserve">Ask for pricing, production time and minimums</t>
  </si>
  <si>
    <t xml:space="preserve">Demandez pour les prix, temps de productions et les achats minimums.</t>
  </si>
  <si>
    <t xml:space="preserve">Cardboard – R – carton</t>
  </si>
  <si>
    <t xml:space="preserve">Kraft – no handle/sans poignee</t>
  </si>
  <si>
    <t xml:space="preserve">4lbs – 5”x3 1/8"x9 3/4"</t>
  </si>
  <si>
    <t xml:space="preserve">10lbs</t>
  </si>
  <si>
    <t xml:space="preserve">12lbs</t>
  </si>
  <si>
    <t xml:space="preserve">16lbs</t>
  </si>
  <si>
    <t xml:space="preserve">20lbs</t>
  </si>
  <si>
    <t xml:space="preserve">Kraft – handle/avec poingee</t>
  </si>
  <si>
    <t xml:space="preserve">8” x 5” x 10”</t>
  </si>
  <si>
    <t xml:space="preserve">10” x 6” x 12”</t>
  </si>
  <si>
    <t xml:space="preserve">12” x 7” x 17”</t>
  </si>
  <si>
    <t xml:space="preserve">13” x 7” x 17"</t>
  </si>
  <si>
    <t xml:space="preserve">13” x 5” x 15”</t>
  </si>
  <si>
    <t xml:space="preserve">Subtotal</t>
  </si>
  <si>
    <t xml:space="preserve">Sous-total</t>
  </si>
  <si>
    <t xml:space="preserve">GST</t>
  </si>
  <si>
    <t xml:space="preserve">TPS</t>
  </si>
  <si>
    <t xml:space="preserve">PST</t>
  </si>
  <si>
    <t xml:space="preserve">TVQ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</si>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</sst>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1009]#,##0.00;[RED]\-[$$-1009]#,##0.00"/>
    <numFmt numFmtId="166" formatCode="[$$-1009]#,##0.00;\-[$$-1009]#,##0.00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i val="true"/>
      <sz val="12"/>
      <name val="Arial"/>
      <family val="2"/>
      <charset val="1"/>
    </font>
    <font>
      <b val="true"/>
      <i val="true"/>
      <sz val="8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A9D18E"/>
        <bgColor rgb="FFAFD095"/>
      </patternFill>
    </fill>
    <fill>
      <patternFill patternType="solid">
        <fgColor rgb="FFFCD3C1"/>
        <bgColor rgb="FFDDDDDD"/>
      </patternFill>
    </fill>
    <fill>
      <patternFill patternType="solid">
        <fgColor rgb="FFDDDDDD"/>
        <bgColor rgb="FFFCD3C1"/>
      </patternFill>
    </fill>
    <fill>
      <patternFill patternType="solid">
        <fgColor rgb="FFFFFF00"/>
        <bgColor rgb="FFFFFF00"/>
      </patternFill>
    </fill>
    <fill>
      <patternFill patternType="solid">
        <fgColor rgb="FFFFFBCC"/>
        <bgColor rgb="FFFFFFFF"/>
      </patternFill>
    </fill>
    <fill>
      <patternFill patternType="solid">
        <fgColor rgb="FFADC5E7"/>
        <bgColor rgb="FFAFD095"/>
      </patternFill>
    </fill>
    <fill>
      <patternFill patternType="solid">
        <fgColor rgb="FFBF819E"/>
        <bgColor rgb="FF808080"/>
      </patternFill>
    </fill>
    <fill>
      <patternFill patternType="solid">
        <fgColor rgb="FFAFD095"/>
        <bgColor rgb="FFA9D18E"/>
      </patternFill>
    </fill>
    <fill>
      <patternFill patternType="solid">
        <fgColor rgb="FF009353"/>
        <bgColor rgb="FF0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6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7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9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1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353"/>
      <rgbColor rgb="FFAFD095"/>
      <rgbColor rgb="FF808080"/>
      <rgbColor rgb="FF9999FF"/>
      <rgbColor rgb="FF993366"/>
      <rgbColor rgb="FFFFFB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D18E"/>
      <rgbColor rgb="FFFFFF99"/>
      <rgbColor rgb="FFADC5E7"/>
      <rgbColor rgb="FFFF99CC"/>
      <rgbColor rgb="FFCC99FF"/>
      <rgbColor rgb="FFFCD3C1"/>
      <rgbColor rgb="FF3366FF"/>
      <rgbColor rgb="FF33CCCC"/>
      <rgbColor rgb="FF99CC00"/>
      <rgbColor rgb="FFFFCC00"/>
      <rgbColor rgb="FFFF99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jpeg"/><Relationship Id="rId12" Type="http://schemas.openxmlformats.org/officeDocument/2006/relationships/image" Target="../media/image12.jpeg"/><Relationship Id="rId13" Type="http://schemas.openxmlformats.org/officeDocument/2006/relationships/image" Target="../media/image13.jpeg"/><Relationship Id="rId14" Type="http://schemas.openxmlformats.org/officeDocument/2006/relationships/image" Target="../media/image14.jpeg"/><Relationship Id="rId15" Type="http://schemas.openxmlformats.org/officeDocument/2006/relationships/image" Target="../media/image2.jpeg"/><Relationship Id="rId16" Type="http://schemas.openxmlformats.org/officeDocument/2006/relationships/image" Target="../media/image3.jpeg"/><Relationship Id="rId17" Type="http://schemas.openxmlformats.org/officeDocument/2006/relationships/image" Target="../media/image4.jpeg"/><Relationship Id="rId18" Type="http://schemas.openxmlformats.org/officeDocument/2006/relationships/image" Target="../media/image5.jpeg"/><Relationship Id="rId19" Type="http://schemas.openxmlformats.org/officeDocument/2006/relationships/image" Target="../media/image6.jpeg"/><Relationship Id="rId20" Type="http://schemas.openxmlformats.org/officeDocument/2006/relationships/image" Target="../media/image7.jpeg"/><Relationship Id="rId21" Type="http://schemas.openxmlformats.org/officeDocument/2006/relationships/image" Target="../media/image15.jpeg"/><Relationship Id="rId22" Type="http://schemas.openxmlformats.org/officeDocument/2006/relationships/image" Target="../media/image8.jpeg"/><Relationship Id="rId23" Type="http://schemas.openxmlformats.org/officeDocument/2006/relationships/image" Target="../media/image10.jpeg"/><Relationship Id="rId24" Type="http://schemas.openxmlformats.org/officeDocument/2006/relationships/image" Target="../media/image11.jpeg"/><Relationship Id="rId25" Type="http://schemas.openxmlformats.org/officeDocument/2006/relationships/image" Target="../media/image12.jpeg"/><Relationship Id="rId26" Type="http://schemas.openxmlformats.org/officeDocument/2006/relationships/image" Target="../media/image13.jpeg"/><Relationship Id="rId27" Type="http://schemas.openxmlformats.org/officeDocument/2006/relationships/image" Target="../media/image16.jpeg"/><Relationship Id="rId28" Type="http://schemas.openxmlformats.org/officeDocument/2006/relationships/image" Target="../media/image16.jpeg"/><Relationship Id="rId29" Type="http://schemas.openxmlformats.org/officeDocument/2006/relationships/image" Target="../media/image17.jpeg"/><Relationship Id="rId30" Type="http://schemas.openxmlformats.org/officeDocument/2006/relationships/image" Target="../media/image16.jpeg"/><Relationship Id="rId31" Type="http://schemas.openxmlformats.org/officeDocument/2006/relationships/image" Target="../media/image18.jpeg"/><Relationship Id="rId32" Type="http://schemas.openxmlformats.org/officeDocument/2006/relationships/image" Target="../media/image19.jpeg"/><Relationship Id="rId33" Type="http://schemas.openxmlformats.org/officeDocument/2006/relationships/image" Target="../media/image16.jpeg"/><Relationship Id="rId34" Type="http://schemas.openxmlformats.org/officeDocument/2006/relationships/image" Target="../media/image14.jpeg"/><Relationship Id="rId35" Type="http://schemas.openxmlformats.org/officeDocument/2006/relationships/image" Target="../media/image16.jpeg"/><Relationship Id="rId36" Type="http://schemas.openxmlformats.org/officeDocument/2006/relationships/image" Target="../media/image16.jpeg"/><Relationship Id="rId37" Type="http://schemas.openxmlformats.org/officeDocument/2006/relationships/image" Target="../media/image5.jpeg"/><Relationship Id="rId38" Type="http://schemas.openxmlformats.org/officeDocument/2006/relationships/image" Target="../media/image6.jpeg"/><Relationship Id="rId39" Type="http://schemas.openxmlformats.org/officeDocument/2006/relationships/image" Target="../media/image16.jpeg"/><Relationship Id="rId40" Type="http://schemas.openxmlformats.org/officeDocument/2006/relationships/image" Target="../media/image7.jpeg"/><Relationship Id="rId41" Type="http://schemas.openxmlformats.org/officeDocument/2006/relationships/image" Target="../media/image15.jpeg"/><Relationship Id="rId42" Type="http://schemas.openxmlformats.org/officeDocument/2006/relationships/image" Target="../media/image1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9360</xdr:colOff>
      <xdr:row>0</xdr:row>
      <xdr:rowOff>0</xdr:rowOff>
    </xdr:from>
    <xdr:to>
      <xdr:col>0</xdr:col>
      <xdr:colOff>2050200</xdr:colOff>
      <xdr:row>3</xdr:row>
      <xdr:rowOff>147240</xdr:rowOff>
    </xdr:to>
    <xdr:pic>
      <xdr:nvPicPr>
        <xdr:cNvPr id="1" name="Image 1" descr=""/>
        <xdr:cNvPicPr/>
      </xdr:nvPicPr>
      <xdr:blipFill>
        <a:blip r:embed="rId1"/>
        <a:stretch/>
      </xdr:blipFill>
      <xdr:spPr>
        <a:xfrm>
          <a:off x="9360" y="0"/>
          <a:ext cx="2040840" cy="69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212760</xdr:colOff>
      <xdr:row>31</xdr:row>
      <xdr:rowOff>25920</xdr:rowOff>
    </xdr:from>
    <xdr:to>
      <xdr:col>7</xdr:col>
      <xdr:colOff>229680</xdr:colOff>
      <xdr:row>35</xdr:row>
      <xdr:rowOff>106200</xdr:rowOff>
    </xdr:to>
    <xdr:pic>
      <xdr:nvPicPr>
        <xdr:cNvPr id="2" name="Image 2" descr=""/>
        <xdr:cNvPicPr/>
      </xdr:nvPicPr>
      <xdr:blipFill>
        <a:blip r:embed="rId2"/>
        <a:stretch/>
      </xdr:blipFill>
      <xdr:spPr>
        <a:xfrm>
          <a:off x="6082200" y="5217120"/>
          <a:ext cx="827640" cy="730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11160</xdr:colOff>
      <xdr:row>35</xdr:row>
      <xdr:rowOff>119160</xdr:rowOff>
    </xdr:from>
    <xdr:to>
      <xdr:col>8</xdr:col>
      <xdr:colOff>161640</xdr:colOff>
      <xdr:row>40</xdr:row>
      <xdr:rowOff>162000</xdr:rowOff>
    </xdr:to>
    <xdr:pic>
      <xdr:nvPicPr>
        <xdr:cNvPr id="3" name="Image 3" descr=""/>
        <xdr:cNvPicPr/>
      </xdr:nvPicPr>
      <xdr:blipFill>
        <a:blip r:embed="rId3"/>
        <a:stretch/>
      </xdr:blipFill>
      <xdr:spPr>
        <a:xfrm>
          <a:off x="6691320" y="5960520"/>
          <a:ext cx="961560" cy="85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531000</xdr:colOff>
      <xdr:row>61</xdr:row>
      <xdr:rowOff>-720</xdr:rowOff>
    </xdr:from>
    <xdr:to>
      <xdr:col>7</xdr:col>
      <xdr:colOff>589680</xdr:colOff>
      <xdr:row>66</xdr:row>
      <xdr:rowOff>5760</xdr:rowOff>
    </xdr:to>
    <xdr:pic>
      <xdr:nvPicPr>
        <xdr:cNvPr id="4" name="Image 9" descr=""/>
        <xdr:cNvPicPr/>
      </xdr:nvPicPr>
      <xdr:blipFill>
        <a:blip r:embed="rId4"/>
        <a:stretch/>
      </xdr:blipFill>
      <xdr:spPr>
        <a:xfrm>
          <a:off x="6400440" y="10067040"/>
          <a:ext cx="869400" cy="819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379080</xdr:colOff>
      <xdr:row>67</xdr:row>
      <xdr:rowOff>123120</xdr:rowOff>
    </xdr:from>
    <xdr:to>
      <xdr:col>8</xdr:col>
      <xdr:colOff>350640</xdr:colOff>
      <xdr:row>71</xdr:row>
      <xdr:rowOff>160920</xdr:rowOff>
    </xdr:to>
    <xdr:pic>
      <xdr:nvPicPr>
        <xdr:cNvPr id="5" name="Image 11" descr=""/>
        <xdr:cNvPicPr/>
      </xdr:nvPicPr>
      <xdr:blipFill>
        <a:blip r:embed="rId5"/>
        <a:stretch/>
      </xdr:blipFill>
      <xdr:spPr>
        <a:xfrm>
          <a:off x="7059240" y="11166480"/>
          <a:ext cx="782640" cy="687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425160</xdr:colOff>
      <xdr:row>65</xdr:row>
      <xdr:rowOff>145080</xdr:rowOff>
    </xdr:from>
    <xdr:to>
      <xdr:col>7</xdr:col>
      <xdr:colOff>338760</xdr:colOff>
      <xdr:row>69</xdr:row>
      <xdr:rowOff>105480</xdr:rowOff>
    </xdr:to>
    <xdr:pic>
      <xdr:nvPicPr>
        <xdr:cNvPr id="6" name="Image 11" descr=""/>
        <xdr:cNvPicPr/>
      </xdr:nvPicPr>
      <xdr:blipFill>
        <a:blip r:embed="rId6"/>
        <a:stretch/>
      </xdr:blipFill>
      <xdr:spPr>
        <a:xfrm>
          <a:off x="6294600" y="10863360"/>
          <a:ext cx="724320" cy="61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250560</xdr:colOff>
      <xdr:row>81</xdr:row>
      <xdr:rowOff>95400</xdr:rowOff>
    </xdr:from>
    <xdr:to>
      <xdr:col>7</xdr:col>
      <xdr:colOff>138240</xdr:colOff>
      <xdr:row>85</xdr:row>
      <xdr:rowOff>18720</xdr:rowOff>
    </xdr:to>
    <xdr:pic>
      <xdr:nvPicPr>
        <xdr:cNvPr id="7" name="Image 12" descr=""/>
        <xdr:cNvPicPr/>
      </xdr:nvPicPr>
      <xdr:blipFill>
        <a:blip r:embed="rId7"/>
        <a:stretch/>
      </xdr:blipFill>
      <xdr:spPr>
        <a:xfrm>
          <a:off x="6120000" y="13414680"/>
          <a:ext cx="698400" cy="57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8</xdr:col>
      <xdr:colOff>164880</xdr:colOff>
      <xdr:row>98</xdr:row>
      <xdr:rowOff>94680</xdr:rowOff>
    </xdr:from>
    <xdr:to>
      <xdr:col>8</xdr:col>
      <xdr:colOff>974160</xdr:colOff>
      <xdr:row>103</xdr:row>
      <xdr:rowOff>66960</xdr:rowOff>
    </xdr:to>
    <xdr:pic>
      <xdr:nvPicPr>
        <xdr:cNvPr id="8" name="Image 15" descr=""/>
        <xdr:cNvPicPr/>
      </xdr:nvPicPr>
      <xdr:blipFill>
        <a:blip r:embed="rId8"/>
        <a:stretch/>
      </xdr:blipFill>
      <xdr:spPr>
        <a:xfrm>
          <a:off x="7656120" y="16177320"/>
          <a:ext cx="809280" cy="785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28440</xdr:colOff>
      <xdr:row>97</xdr:row>
      <xdr:rowOff>20520</xdr:rowOff>
    </xdr:from>
    <xdr:to>
      <xdr:col>7</xdr:col>
      <xdr:colOff>271440</xdr:colOff>
      <xdr:row>102</xdr:row>
      <xdr:rowOff>109800</xdr:rowOff>
    </xdr:to>
    <xdr:pic>
      <xdr:nvPicPr>
        <xdr:cNvPr id="9" name="Image 16" descr=""/>
        <xdr:cNvPicPr/>
      </xdr:nvPicPr>
      <xdr:blipFill>
        <a:blip r:embed="rId9"/>
        <a:stretch/>
      </xdr:blipFill>
      <xdr:spPr>
        <a:xfrm>
          <a:off x="5897880" y="15940440"/>
          <a:ext cx="1053720" cy="90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492480</xdr:colOff>
      <xdr:row>91</xdr:row>
      <xdr:rowOff>142920</xdr:rowOff>
    </xdr:from>
    <xdr:to>
      <xdr:col>7</xdr:col>
      <xdr:colOff>430920</xdr:colOff>
      <xdr:row>95</xdr:row>
      <xdr:rowOff>21600</xdr:rowOff>
    </xdr:to>
    <xdr:pic>
      <xdr:nvPicPr>
        <xdr:cNvPr id="10" name="Image 20" descr=""/>
        <xdr:cNvPicPr/>
      </xdr:nvPicPr>
      <xdr:blipFill>
        <a:blip r:embed="rId10"/>
        <a:stretch/>
      </xdr:blipFill>
      <xdr:spPr>
        <a:xfrm>
          <a:off x="6361920" y="15087600"/>
          <a:ext cx="749160" cy="528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262080</xdr:colOff>
      <xdr:row>125</xdr:row>
      <xdr:rowOff>77040</xdr:rowOff>
    </xdr:from>
    <xdr:to>
      <xdr:col>7</xdr:col>
      <xdr:colOff>232920</xdr:colOff>
      <xdr:row>129</xdr:row>
      <xdr:rowOff>70200</xdr:rowOff>
    </xdr:to>
    <xdr:pic>
      <xdr:nvPicPr>
        <xdr:cNvPr id="11" name="Image 17" descr=""/>
        <xdr:cNvPicPr/>
      </xdr:nvPicPr>
      <xdr:blipFill>
        <a:blip r:embed="rId11"/>
        <a:stretch/>
      </xdr:blipFill>
      <xdr:spPr>
        <a:xfrm>
          <a:off x="6131520" y="20548800"/>
          <a:ext cx="781560" cy="643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2160</xdr:colOff>
      <xdr:row>42</xdr:row>
      <xdr:rowOff>124560</xdr:rowOff>
    </xdr:from>
    <xdr:to>
      <xdr:col>6</xdr:col>
      <xdr:colOff>699120</xdr:colOff>
      <xdr:row>47</xdr:row>
      <xdr:rowOff>19440</xdr:rowOff>
    </xdr:to>
    <xdr:pic>
      <xdr:nvPicPr>
        <xdr:cNvPr id="12" name="Image 4" descr=""/>
        <xdr:cNvPicPr/>
      </xdr:nvPicPr>
      <xdr:blipFill>
        <a:blip r:embed="rId12"/>
        <a:stretch/>
      </xdr:blipFill>
      <xdr:spPr>
        <a:xfrm>
          <a:off x="5871600" y="7103880"/>
          <a:ext cx="696960" cy="70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237600</xdr:colOff>
      <xdr:row>114</xdr:row>
      <xdr:rowOff>154440</xdr:rowOff>
    </xdr:from>
    <xdr:to>
      <xdr:col>7</xdr:col>
      <xdr:colOff>5760</xdr:colOff>
      <xdr:row>119</xdr:row>
      <xdr:rowOff>85320</xdr:rowOff>
    </xdr:to>
    <xdr:pic>
      <xdr:nvPicPr>
        <xdr:cNvPr id="13" name="Image 26" descr=""/>
        <xdr:cNvPicPr/>
      </xdr:nvPicPr>
      <xdr:blipFill>
        <a:blip r:embed="rId13"/>
        <a:stretch/>
      </xdr:blipFill>
      <xdr:spPr>
        <a:xfrm>
          <a:off x="6107040" y="18838080"/>
          <a:ext cx="578880" cy="743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738360</xdr:colOff>
      <xdr:row>51</xdr:row>
      <xdr:rowOff>160200</xdr:rowOff>
    </xdr:from>
    <xdr:to>
      <xdr:col>9</xdr:col>
      <xdr:colOff>55080</xdr:colOff>
      <xdr:row>58</xdr:row>
      <xdr:rowOff>45000</xdr:rowOff>
    </xdr:to>
    <xdr:pic>
      <xdr:nvPicPr>
        <xdr:cNvPr id="14" name="Image 8" descr=""/>
        <xdr:cNvPicPr/>
      </xdr:nvPicPr>
      <xdr:blipFill>
        <a:blip r:embed="rId14"/>
        <a:stretch/>
      </xdr:blipFill>
      <xdr:spPr>
        <a:xfrm>
          <a:off x="7418520" y="8602560"/>
          <a:ext cx="1362600" cy="1022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211320</xdr:colOff>
      <xdr:row>31</xdr:row>
      <xdr:rowOff>25920</xdr:rowOff>
    </xdr:from>
    <xdr:to>
      <xdr:col>7</xdr:col>
      <xdr:colOff>228240</xdr:colOff>
      <xdr:row>35</xdr:row>
      <xdr:rowOff>106200</xdr:rowOff>
    </xdr:to>
    <xdr:pic>
      <xdr:nvPicPr>
        <xdr:cNvPr id="15" name="Image 2" descr=""/>
        <xdr:cNvPicPr/>
      </xdr:nvPicPr>
      <xdr:blipFill>
        <a:blip r:embed="rId15"/>
        <a:stretch/>
      </xdr:blipFill>
      <xdr:spPr>
        <a:xfrm>
          <a:off x="6080760" y="5217120"/>
          <a:ext cx="827640" cy="730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9720</xdr:colOff>
      <xdr:row>35</xdr:row>
      <xdr:rowOff>119160</xdr:rowOff>
    </xdr:from>
    <xdr:to>
      <xdr:col>8</xdr:col>
      <xdr:colOff>159840</xdr:colOff>
      <xdr:row>40</xdr:row>
      <xdr:rowOff>162000</xdr:rowOff>
    </xdr:to>
    <xdr:pic>
      <xdr:nvPicPr>
        <xdr:cNvPr id="16" name="Image 3" descr=""/>
        <xdr:cNvPicPr/>
      </xdr:nvPicPr>
      <xdr:blipFill>
        <a:blip r:embed="rId16"/>
        <a:stretch/>
      </xdr:blipFill>
      <xdr:spPr>
        <a:xfrm>
          <a:off x="6689880" y="5960520"/>
          <a:ext cx="961200" cy="85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727200</xdr:colOff>
      <xdr:row>60</xdr:row>
      <xdr:rowOff>132840</xdr:rowOff>
    </xdr:from>
    <xdr:to>
      <xdr:col>7</xdr:col>
      <xdr:colOff>785520</xdr:colOff>
      <xdr:row>65</xdr:row>
      <xdr:rowOff>139320</xdr:rowOff>
    </xdr:to>
    <xdr:pic>
      <xdr:nvPicPr>
        <xdr:cNvPr id="17" name="Image 9" descr=""/>
        <xdr:cNvPicPr/>
      </xdr:nvPicPr>
      <xdr:blipFill>
        <a:blip r:embed="rId17"/>
        <a:stretch/>
      </xdr:blipFill>
      <xdr:spPr>
        <a:xfrm>
          <a:off x="6596640" y="10038240"/>
          <a:ext cx="869040" cy="819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377640</xdr:colOff>
      <xdr:row>67</xdr:row>
      <xdr:rowOff>123120</xdr:rowOff>
    </xdr:from>
    <xdr:to>
      <xdr:col>8</xdr:col>
      <xdr:colOff>348840</xdr:colOff>
      <xdr:row>71</xdr:row>
      <xdr:rowOff>160920</xdr:rowOff>
    </xdr:to>
    <xdr:pic>
      <xdr:nvPicPr>
        <xdr:cNvPr id="18" name="Image 11" descr=""/>
        <xdr:cNvPicPr/>
      </xdr:nvPicPr>
      <xdr:blipFill>
        <a:blip r:embed="rId18"/>
        <a:stretch/>
      </xdr:blipFill>
      <xdr:spPr>
        <a:xfrm>
          <a:off x="7057800" y="11166480"/>
          <a:ext cx="782280" cy="687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423720</xdr:colOff>
      <xdr:row>65</xdr:row>
      <xdr:rowOff>145080</xdr:rowOff>
    </xdr:from>
    <xdr:to>
      <xdr:col>7</xdr:col>
      <xdr:colOff>337320</xdr:colOff>
      <xdr:row>69</xdr:row>
      <xdr:rowOff>105480</xdr:rowOff>
    </xdr:to>
    <xdr:pic>
      <xdr:nvPicPr>
        <xdr:cNvPr id="19" name="Image 11" descr=""/>
        <xdr:cNvPicPr/>
      </xdr:nvPicPr>
      <xdr:blipFill>
        <a:blip r:embed="rId19"/>
        <a:stretch/>
      </xdr:blipFill>
      <xdr:spPr>
        <a:xfrm>
          <a:off x="6293160" y="10863360"/>
          <a:ext cx="724320" cy="61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249120</xdr:colOff>
      <xdr:row>81</xdr:row>
      <xdr:rowOff>95400</xdr:rowOff>
    </xdr:from>
    <xdr:to>
      <xdr:col>7</xdr:col>
      <xdr:colOff>136800</xdr:colOff>
      <xdr:row>85</xdr:row>
      <xdr:rowOff>18720</xdr:rowOff>
    </xdr:to>
    <xdr:pic>
      <xdr:nvPicPr>
        <xdr:cNvPr id="20" name="Image 12" descr=""/>
        <xdr:cNvPicPr/>
      </xdr:nvPicPr>
      <xdr:blipFill>
        <a:blip r:embed="rId20"/>
        <a:stretch/>
      </xdr:blipFill>
      <xdr:spPr>
        <a:xfrm>
          <a:off x="6118560" y="13414680"/>
          <a:ext cx="698400" cy="57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225000</xdr:colOff>
      <xdr:row>105</xdr:row>
      <xdr:rowOff>78840</xdr:rowOff>
    </xdr:from>
    <xdr:to>
      <xdr:col>7</xdr:col>
      <xdr:colOff>699120</xdr:colOff>
      <xdr:row>111</xdr:row>
      <xdr:rowOff>118080</xdr:rowOff>
    </xdr:to>
    <xdr:pic>
      <xdr:nvPicPr>
        <xdr:cNvPr id="21" name="Image 14" descr=""/>
        <xdr:cNvPicPr/>
      </xdr:nvPicPr>
      <xdr:blipFill>
        <a:blip r:embed="rId21"/>
        <a:stretch/>
      </xdr:blipFill>
      <xdr:spPr>
        <a:xfrm>
          <a:off x="6094440" y="17299440"/>
          <a:ext cx="1284840" cy="1014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618480</xdr:colOff>
      <xdr:row>96</xdr:row>
      <xdr:rowOff>152280</xdr:rowOff>
    </xdr:from>
    <xdr:to>
      <xdr:col>8</xdr:col>
      <xdr:colOff>616320</xdr:colOff>
      <xdr:row>101</xdr:row>
      <xdr:rowOff>124560</xdr:rowOff>
    </xdr:to>
    <xdr:pic>
      <xdr:nvPicPr>
        <xdr:cNvPr id="22" name="Image 15" descr=""/>
        <xdr:cNvPicPr/>
      </xdr:nvPicPr>
      <xdr:blipFill>
        <a:blip r:embed="rId22"/>
        <a:stretch/>
      </xdr:blipFill>
      <xdr:spPr>
        <a:xfrm>
          <a:off x="7298640" y="15909840"/>
          <a:ext cx="808920" cy="785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491040</xdr:colOff>
      <xdr:row>91</xdr:row>
      <xdr:rowOff>142920</xdr:rowOff>
    </xdr:from>
    <xdr:to>
      <xdr:col>7</xdr:col>
      <xdr:colOff>429480</xdr:colOff>
      <xdr:row>95</xdr:row>
      <xdr:rowOff>21600</xdr:rowOff>
    </xdr:to>
    <xdr:pic>
      <xdr:nvPicPr>
        <xdr:cNvPr id="23" name="Image 20" descr=""/>
        <xdr:cNvPicPr/>
      </xdr:nvPicPr>
      <xdr:blipFill>
        <a:blip r:embed="rId23"/>
        <a:stretch/>
      </xdr:blipFill>
      <xdr:spPr>
        <a:xfrm>
          <a:off x="6360480" y="15087600"/>
          <a:ext cx="749160" cy="528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260640</xdr:colOff>
      <xdr:row>125</xdr:row>
      <xdr:rowOff>77040</xdr:rowOff>
    </xdr:from>
    <xdr:to>
      <xdr:col>7</xdr:col>
      <xdr:colOff>231480</xdr:colOff>
      <xdr:row>129</xdr:row>
      <xdr:rowOff>70200</xdr:rowOff>
    </xdr:to>
    <xdr:pic>
      <xdr:nvPicPr>
        <xdr:cNvPr id="24" name="Image 17" descr=""/>
        <xdr:cNvPicPr/>
      </xdr:nvPicPr>
      <xdr:blipFill>
        <a:blip r:embed="rId24"/>
        <a:stretch/>
      </xdr:blipFill>
      <xdr:spPr>
        <a:xfrm>
          <a:off x="6130080" y="20548800"/>
          <a:ext cx="781560" cy="643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720</xdr:colOff>
      <xdr:row>42</xdr:row>
      <xdr:rowOff>124560</xdr:rowOff>
    </xdr:from>
    <xdr:to>
      <xdr:col>6</xdr:col>
      <xdr:colOff>697680</xdr:colOff>
      <xdr:row>47</xdr:row>
      <xdr:rowOff>19440</xdr:rowOff>
    </xdr:to>
    <xdr:pic>
      <xdr:nvPicPr>
        <xdr:cNvPr id="25" name="Image 4" descr=""/>
        <xdr:cNvPicPr/>
      </xdr:nvPicPr>
      <xdr:blipFill>
        <a:blip r:embed="rId25"/>
        <a:stretch/>
      </xdr:blipFill>
      <xdr:spPr>
        <a:xfrm>
          <a:off x="5870160" y="7103880"/>
          <a:ext cx="696960" cy="70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236160</xdr:colOff>
      <xdr:row>114</xdr:row>
      <xdr:rowOff>154440</xdr:rowOff>
    </xdr:from>
    <xdr:to>
      <xdr:col>7</xdr:col>
      <xdr:colOff>4320</xdr:colOff>
      <xdr:row>119</xdr:row>
      <xdr:rowOff>85320</xdr:rowOff>
    </xdr:to>
    <xdr:pic>
      <xdr:nvPicPr>
        <xdr:cNvPr id="26" name="Image 26" descr=""/>
        <xdr:cNvPicPr/>
      </xdr:nvPicPr>
      <xdr:blipFill>
        <a:blip r:embed="rId26"/>
        <a:stretch/>
      </xdr:blipFill>
      <xdr:spPr>
        <a:xfrm>
          <a:off x="6105600" y="18838080"/>
          <a:ext cx="578880" cy="743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460080</xdr:colOff>
      <xdr:row>70</xdr:row>
      <xdr:rowOff>135360</xdr:rowOff>
    </xdr:from>
    <xdr:to>
      <xdr:col>7</xdr:col>
      <xdr:colOff>690120</xdr:colOff>
      <xdr:row>77</xdr:row>
      <xdr:rowOff>24120</xdr:rowOff>
    </xdr:to>
    <xdr:pic>
      <xdr:nvPicPr>
        <xdr:cNvPr id="27" name="Image 18" descr=""/>
        <xdr:cNvPicPr/>
      </xdr:nvPicPr>
      <xdr:blipFill>
        <a:blip r:embed="rId27"/>
        <a:stretch/>
      </xdr:blipFill>
      <xdr:spPr>
        <a:xfrm>
          <a:off x="6329520" y="11666160"/>
          <a:ext cx="1040760" cy="1026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39960</xdr:colOff>
      <xdr:row>72</xdr:row>
      <xdr:rowOff>53280</xdr:rowOff>
    </xdr:from>
    <xdr:to>
      <xdr:col>8</xdr:col>
      <xdr:colOff>957600</xdr:colOff>
      <xdr:row>77</xdr:row>
      <xdr:rowOff>36720</xdr:rowOff>
    </xdr:to>
    <xdr:pic>
      <xdr:nvPicPr>
        <xdr:cNvPr id="28" name="Image 18_0" descr=""/>
        <xdr:cNvPicPr/>
      </xdr:nvPicPr>
      <xdr:blipFill>
        <a:blip r:embed="rId28"/>
        <a:stretch/>
      </xdr:blipFill>
      <xdr:spPr>
        <a:xfrm>
          <a:off x="7531200" y="11909520"/>
          <a:ext cx="917640" cy="79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772920</xdr:colOff>
      <xdr:row>118</xdr:row>
      <xdr:rowOff>16200</xdr:rowOff>
    </xdr:from>
    <xdr:to>
      <xdr:col>8</xdr:col>
      <xdr:colOff>794160</xdr:colOff>
      <xdr:row>121</xdr:row>
      <xdr:rowOff>128880</xdr:rowOff>
    </xdr:to>
    <xdr:pic>
      <xdr:nvPicPr>
        <xdr:cNvPr id="29" name="Image 25" descr=""/>
        <xdr:cNvPicPr/>
      </xdr:nvPicPr>
      <xdr:blipFill>
        <a:blip r:embed="rId29"/>
        <a:stretch/>
      </xdr:blipFill>
      <xdr:spPr>
        <a:xfrm>
          <a:off x="7453080" y="19350000"/>
          <a:ext cx="832320" cy="600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644760</xdr:colOff>
      <xdr:row>84</xdr:row>
      <xdr:rowOff>148680</xdr:rowOff>
    </xdr:from>
    <xdr:to>
      <xdr:col>8</xdr:col>
      <xdr:colOff>431640</xdr:colOff>
      <xdr:row>91</xdr:row>
      <xdr:rowOff>52200</xdr:rowOff>
    </xdr:to>
    <xdr:pic>
      <xdr:nvPicPr>
        <xdr:cNvPr id="30" name="Image 18_ 1" descr=""/>
        <xdr:cNvPicPr/>
      </xdr:nvPicPr>
      <xdr:blipFill>
        <a:blip r:embed="rId30"/>
        <a:stretch/>
      </xdr:blipFill>
      <xdr:spPr>
        <a:xfrm>
          <a:off x="7324920" y="13955400"/>
          <a:ext cx="597960" cy="1041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366840</xdr:colOff>
      <xdr:row>86</xdr:row>
      <xdr:rowOff>65880</xdr:rowOff>
    </xdr:from>
    <xdr:to>
      <xdr:col>7</xdr:col>
      <xdr:colOff>251280</xdr:colOff>
      <xdr:row>90</xdr:row>
      <xdr:rowOff>111240</xdr:rowOff>
    </xdr:to>
    <xdr:pic>
      <xdr:nvPicPr>
        <xdr:cNvPr id="31" name="Image 5" descr=""/>
        <xdr:cNvPicPr/>
      </xdr:nvPicPr>
      <xdr:blipFill>
        <a:blip r:embed="rId31"/>
        <a:stretch/>
      </xdr:blipFill>
      <xdr:spPr>
        <a:xfrm>
          <a:off x="6236280" y="14197680"/>
          <a:ext cx="695160" cy="695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527760</xdr:colOff>
      <xdr:row>54</xdr:row>
      <xdr:rowOff>103320</xdr:rowOff>
    </xdr:from>
    <xdr:to>
      <xdr:col>7</xdr:col>
      <xdr:colOff>684720</xdr:colOff>
      <xdr:row>60</xdr:row>
      <xdr:rowOff>96480</xdr:rowOff>
    </xdr:to>
    <xdr:pic>
      <xdr:nvPicPr>
        <xdr:cNvPr id="32" name="Image 7" descr=""/>
        <xdr:cNvPicPr/>
      </xdr:nvPicPr>
      <xdr:blipFill>
        <a:blip r:embed="rId32"/>
        <a:stretch/>
      </xdr:blipFill>
      <xdr:spPr>
        <a:xfrm>
          <a:off x="6397200" y="9033480"/>
          <a:ext cx="967680" cy="968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760680</xdr:colOff>
      <xdr:row>48</xdr:row>
      <xdr:rowOff>131040</xdr:rowOff>
    </xdr:from>
    <xdr:to>
      <xdr:col>7</xdr:col>
      <xdr:colOff>652680</xdr:colOff>
      <xdr:row>53</xdr:row>
      <xdr:rowOff>11520</xdr:rowOff>
    </xdr:to>
    <xdr:pic>
      <xdr:nvPicPr>
        <xdr:cNvPr id="33" name="Image 6" descr=""/>
        <xdr:cNvPicPr/>
      </xdr:nvPicPr>
      <xdr:blipFill>
        <a:blip r:embed="rId33"/>
        <a:stretch/>
      </xdr:blipFill>
      <xdr:spPr>
        <a:xfrm>
          <a:off x="6630120" y="8085600"/>
          <a:ext cx="702720" cy="693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736560</xdr:colOff>
      <xdr:row>51</xdr:row>
      <xdr:rowOff>160200</xdr:rowOff>
    </xdr:from>
    <xdr:to>
      <xdr:col>9</xdr:col>
      <xdr:colOff>53280</xdr:colOff>
      <xdr:row>58</xdr:row>
      <xdr:rowOff>45000</xdr:rowOff>
    </xdr:to>
    <xdr:pic>
      <xdr:nvPicPr>
        <xdr:cNvPr id="34" name="Image 8" descr=""/>
        <xdr:cNvPicPr/>
      </xdr:nvPicPr>
      <xdr:blipFill>
        <a:blip r:embed="rId34"/>
        <a:stretch/>
      </xdr:blipFill>
      <xdr:spPr>
        <a:xfrm>
          <a:off x="7416720" y="8602560"/>
          <a:ext cx="1362600" cy="1022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492840</xdr:colOff>
      <xdr:row>150</xdr:row>
      <xdr:rowOff>65520</xdr:rowOff>
    </xdr:from>
    <xdr:to>
      <xdr:col>7</xdr:col>
      <xdr:colOff>722520</xdr:colOff>
      <xdr:row>156</xdr:row>
      <xdr:rowOff>116640</xdr:rowOff>
    </xdr:to>
    <xdr:pic>
      <xdr:nvPicPr>
        <xdr:cNvPr id="35" name="Image 10" descr=""/>
        <xdr:cNvPicPr/>
      </xdr:nvPicPr>
      <xdr:blipFill>
        <a:blip r:embed="rId35"/>
        <a:stretch/>
      </xdr:blipFill>
      <xdr:spPr>
        <a:xfrm>
          <a:off x="6362280" y="24658920"/>
          <a:ext cx="1040400" cy="1026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72720</xdr:colOff>
      <xdr:row>151</xdr:row>
      <xdr:rowOff>146160</xdr:rowOff>
    </xdr:from>
    <xdr:to>
      <xdr:col>8</xdr:col>
      <xdr:colOff>990360</xdr:colOff>
      <xdr:row>156</xdr:row>
      <xdr:rowOff>129240</xdr:rowOff>
    </xdr:to>
    <xdr:pic>
      <xdr:nvPicPr>
        <xdr:cNvPr id="36" name="Image 18_ 2" descr=""/>
        <xdr:cNvPicPr/>
      </xdr:nvPicPr>
      <xdr:blipFill>
        <a:blip r:embed="rId36"/>
        <a:stretch/>
      </xdr:blipFill>
      <xdr:spPr>
        <a:xfrm>
          <a:off x="7563960" y="24902280"/>
          <a:ext cx="917640" cy="79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434520</xdr:colOff>
      <xdr:row>148</xdr:row>
      <xdr:rowOff>81720</xdr:rowOff>
    </xdr:from>
    <xdr:to>
      <xdr:col>8</xdr:col>
      <xdr:colOff>405720</xdr:colOff>
      <xdr:row>152</xdr:row>
      <xdr:rowOff>119160</xdr:rowOff>
    </xdr:to>
    <xdr:pic>
      <xdr:nvPicPr>
        <xdr:cNvPr id="37" name="Image 19" descr=""/>
        <xdr:cNvPicPr/>
      </xdr:nvPicPr>
      <xdr:blipFill>
        <a:blip r:embed="rId37"/>
        <a:stretch/>
      </xdr:blipFill>
      <xdr:spPr>
        <a:xfrm>
          <a:off x="7114680" y="24350040"/>
          <a:ext cx="782280" cy="687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480600</xdr:colOff>
      <xdr:row>146</xdr:row>
      <xdr:rowOff>103680</xdr:rowOff>
    </xdr:from>
    <xdr:to>
      <xdr:col>7</xdr:col>
      <xdr:colOff>394200</xdr:colOff>
      <xdr:row>150</xdr:row>
      <xdr:rowOff>64080</xdr:rowOff>
    </xdr:to>
    <xdr:pic>
      <xdr:nvPicPr>
        <xdr:cNvPr id="38" name="Image 21" descr=""/>
        <xdr:cNvPicPr/>
      </xdr:nvPicPr>
      <xdr:blipFill>
        <a:blip r:embed="rId38"/>
        <a:stretch/>
      </xdr:blipFill>
      <xdr:spPr>
        <a:xfrm>
          <a:off x="6350040" y="24046920"/>
          <a:ext cx="724320" cy="61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792720</xdr:colOff>
      <xdr:row>136</xdr:row>
      <xdr:rowOff>84240</xdr:rowOff>
    </xdr:from>
    <xdr:to>
      <xdr:col>7</xdr:col>
      <xdr:colOff>684720</xdr:colOff>
      <xdr:row>140</xdr:row>
      <xdr:rowOff>127440</xdr:rowOff>
    </xdr:to>
    <xdr:pic>
      <xdr:nvPicPr>
        <xdr:cNvPr id="39" name="Image 22" descr=""/>
        <xdr:cNvPicPr/>
      </xdr:nvPicPr>
      <xdr:blipFill>
        <a:blip r:embed="rId39"/>
        <a:stretch/>
      </xdr:blipFill>
      <xdr:spPr>
        <a:xfrm>
          <a:off x="6662160" y="22402080"/>
          <a:ext cx="702720" cy="693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411120</xdr:colOff>
      <xdr:row>161</xdr:row>
      <xdr:rowOff>8280</xdr:rowOff>
    </xdr:from>
    <xdr:to>
      <xdr:col>7</xdr:col>
      <xdr:colOff>298800</xdr:colOff>
      <xdr:row>164</xdr:row>
      <xdr:rowOff>94320</xdr:rowOff>
    </xdr:to>
    <xdr:pic>
      <xdr:nvPicPr>
        <xdr:cNvPr id="40" name="Image 23" descr=""/>
        <xdr:cNvPicPr/>
      </xdr:nvPicPr>
      <xdr:blipFill>
        <a:blip r:embed="rId40"/>
        <a:stretch/>
      </xdr:blipFill>
      <xdr:spPr>
        <a:xfrm>
          <a:off x="6280560" y="26390160"/>
          <a:ext cx="698400" cy="57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697680</xdr:colOff>
      <xdr:row>166</xdr:row>
      <xdr:rowOff>65520</xdr:rowOff>
    </xdr:from>
    <xdr:to>
      <xdr:col>8</xdr:col>
      <xdr:colOff>360360</xdr:colOff>
      <xdr:row>172</xdr:row>
      <xdr:rowOff>104400</xdr:rowOff>
    </xdr:to>
    <xdr:pic>
      <xdr:nvPicPr>
        <xdr:cNvPr id="41" name="Image 24" descr=""/>
        <xdr:cNvPicPr/>
      </xdr:nvPicPr>
      <xdr:blipFill>
        <a:blip r:embed="rId41"/>
        <a:stretch/>
      </xdr:blipFill>
      <xdr:spPr>
        <a:xfrm>
          <a:off x="6567120" y="27259920"/>
          <a:ext cx="1284480" cy="1014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343080</xdr:colOff>
      <xdr:row>174</xdr:row>
      <xdr:rowOff>35640</xdr:rowOff>
    </xdr:from>
    <xdr:to>
      <xdr:col>7</xdr:col>
      <xdr:colOff>111240</xdr:colOff>
      <xdr:row>178</xdr:row>
      <xdr:rowOff>129240</xdr:rowOff>
    </xdr:to>
    <xdr:pic>
      <xdr:nvPicPr>
        <xdr:cNvPr id="42" name="Image 27" descr=""/>
        <xdr:cNvPicPr/>
      </xdr:nvPicPr>
      <xdr:blipFill>
        <a:blip r:embed="rId42"/>
        <a:stretch/>
      </xdr:blipFill>
      <xdr:spPr>
        <a:xfrm>
          <a:off x="6212520" y="28530720"/>
          <a:ext cx="578880" cy="743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6"/>
  <sheetViews>
    <sheetView showFormulas="false" showGridLines="false" showRowColHeaders="true" showZeros="true" rightToLeft="false" tabSelected="true" showOutlineSymbols="true" defaultGridColor="true" view="normal" topLeftCell="A1" colorId="64" zoomScale="125" zoomScaleNormal="125" zoomScalePageLayoutView="100" workbookViewId="0">
      <selection pane="topLeft" activeCell="C27" activeCellId="0" sqref="C27"/>
    </sheetView>
  </sheetViews>
  <sheetFormatPr defaultColWidth="11.515625" defaultRowHeight="12.8" customHeight="true" zeroHeight="false" outlineLevelRow="0" outlineLevelCol="0"/>
  <cols>
    <col collapsed="false" customWidth="true" hidden="false" outlineLevel="0" max="1" min="1" style="1" width="33.48"/>
    <col collapsed="false" customWidth="true" hidden="false" outlineLevel="0" max="2" min="2" style="2" width="14.16"/>
    <col collapsed="false" customWidth="true" hidden="false" outlineLevel="0" max="3" min="3" style="2" width="5.66"/>
    <col collapsed="false" customWidth="true" hidden="false" outlineLevel="0" max="4" min="4" style="2" width="8.64"/>
    <col collapsed="false" customWidth="true" hidden="false" outlineLevel="0" max="5" min="5" style="2" width="9.16"/>
    <col collapsed="false" customWidth="true" hidden="false" outlineLevel="0" max="6" min="6" style="2" width="12.17"/>
    <col collapsed="false" customWidth="false" hidden="false" outlineLevel="0" max="8" min="7" style="1" width="11.5"/>
    <col collapsed="false" customWidth="true" hidden="false" outlineLevel="0" max="9" min="9" style="1" width="17.52"/>
    <col collapsed="false" customWidth="false" hidden="false" outlineLevel="0" max="1024" min="10" style="1" width="11.5"/>
  </cols>
  <sheetData>
    <row r="1" customFormat="false" ht="12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5" hidden="false" customHeight="false" outlineLevel="0" collapsed="false">
      <c r="A2" s="4"/>
      <c r="B2" s="5"/>
      <c r="D2" s="6"/>
      <c r="E2" s="6"/>
      <c r="G2" s="7"/>
      <c r="H2" s="1" t="s">
        <v>1</v>
      </c>
    </row>
    <row r="3" customFormat="false" ht="15" hidden="false" customHeight="false" outlineLevel="0" collapsed="false">
      <c r="A3" s="4"/>
      <c r="B3" s="5"/>
      <c r="D3" s="8" t="s">
        <v>2</v>
      </c>
      <c r="H3" s="1" t="s">
        <v>3</v>
      </c>
    </row>
    <row r="4" customFormat="false" ht="15" hidden="false" customHeight="false" outlineLevel="0" collapsed="false">
      <c r="A4" s="4"/>
      <c r="B4" s="5"/>
      <c r="D4" s="6" t="s">
        <v>4</v>
      </c>
      <c r="E4" s="9"/>
      <c r="H4" s="1" t="s">
        <v>5</v>
      </c>
    </row>
    <row r="5" customFormat="false" ht="12.75" hidden="false" customHeight="false" outlineLevel="0" collapsed="false">
      <c r="A5" s="4"/>
      <c r="B5" s="6"/>
      <c r="D5" s="6" t="s">
        <v>6</v>
      </c>
      <c r="E5" s="6"/>
      <c r="H5" s="1" t="s">
        <v>7</v>
      </c>
    </row>
    <row r="6" customFormat="false" ht="12.75" hidden="false" customHeight="false" outlineLevel="0" collapsed="false">
      <c r="A6" s="4"/>
      <c r="B6" s="6"/>
      <c r="C6" s="6"/>
      <c r="D6" s="6"/>
      <c r="E6" s="6"/>
      <c r="H6" s="4" t="s">
        <v>8</v>
      </c>
    </row>
    <row r="7" customFormat="false" ht="12.75" hidden="false" customHeight="false" outlineLevel="0" collapsed="false">
      <c r="A7" s="1" t="s">
        <v>9</v>
      </c>
      <c r="G7" s="10"/>
    </row>
    <row r="8" customFormat="false" ht="12.75" hidden="false" customHeight="false" outlineLevel="0" collapsed="false">
      <c r="A8" s="1" t="s">
        <v>10</v>
      </c>
      <c r="G8" s="10"/>
    </row>
    <row r="9" customFormat="false" ht="12.75" hidden="false" customHeight="false" outlineLevel="0" collapsed="false">
      <c r="A9" s="1" t="s">
        <v>11</v>
      </c>
      <c r="G9" s="11" t="s">
        <v>12</v>
      </c>
      <c r="H9" s="11"/>
      <c r="I9" s="11"/>
    </row>
    <row r="10" customFormat="false" ht="12.75" hidden="false" customHeight="false" outlineLevel="0" collapsed="false">
      <c r="A10" s="1" t="s">
        <v>13</v>
      </c>
      <c r="G10" s="12" t="s">
        <v>14</v>
      </c>
      <c r="H10" s="13" t="s">
        <v>15</v>
      </c>
      <c r="I10" s="14"/>
    </row>
    <row r="11" customFormat="false" ht="12.75" hidden="false" customHeight="false" outlineLevel="0" collapsed="false">
      <c r="A11" s="1" t="s">
        <v>16</v>
      </c>
      <c r="G11" s="15" t="s">
        <v>17</v>
      </c>
      <c r="H11" s="16" t="s">
        <v>18</v>
      </c>
      <c r="I11" s="17"/>
    </row>
    <row r="12" customFormat="false" ht="12.75" hidden="false" customHeight="false" outlineLevel="0" collapsed="false">
      <c r="A12" s="18"/>
    </row>
    <row r="13" customFormat="false" ht="12.75" hidden="false" customHeight="false" outlineLevel="0" collapsed="false">
      <c r="A13" s="1" t="s">
        <v>19</v>
      </c>
    </row>
    <row r="14" customFormat="false" ht="12.75" hidden="false" customHeight="false" outlineLevel="0" collapsed="false">
      <c r="A14" s="1" t="s">
        <v>20</v>
      </c>
    </row>
    <row r="15" customFormat="false" ht="12.75" hidden="false" customHeight="false" outlineLevel="0" collapsed="false">
      <c r="A15" s="1" t="s">
        <v>21</v>
      </c>
    </row>
    <row r="16" customFormat="false" ht="12.75" hidden="false" customHeight="false" outlineLevel="0" collapsed="false"/>
    <row r="17" customFormat="false" ht="12.75" hidden="false" customHeight="false" outlineLevel="0" collapsed="false">
      <c r="A17" s="1" t="s">
        <v>22</v>
      </c>
    </row>
    <row r="18" customFormat="false" ht="12.75" hidden="false" customHeight="false" outlineLevel="0" collapsed="false">
      <c r="A18" s="1" t="s">
        <v>23</v>
      </c>
    </row>
    <row r="19" customFormat="false" ht="12.75" hidden="false" customHeight="false" outlineLevel="0" collapsed="false">
      <c r="A19" s="1" t="s">
        <v>24</v>
      </c>
    </row>
    <row r="20" customFormat="false" ht="12.75" hidden="false" customHeight="false" outlineLevel="0" collapsed="false">
      <c r="A20" s="1" t="s">
        <v>25</v>
      </c>
    </row>
    <row r="21" customFormat="false" ht="12.75" hidden="false" customHeight="false" outlineLevel="0" collapsed="false">
      <c r="A21" s="1" t="s">
        <v>26</v>
      </c>
      <c r="G21" s="10"/>
    </row>
    <row r="22" customFormat="false" ht="12.75" hidden="false" customHeight="false" outlineLevel="0" collapsed="false">
      <c r="G22" s="10"/>
    </row>
    <row r="23" customFormat="false" ht="12.75" hidden="false" customHeight="true" outlineLevel="0" collapsed="false">
      <c r="A23" s="19" t="s">
        <v>27</v>
      </c>
      <c r="B23" s="19"/>
      <c r="C23" s="20"/>
      <c r="D23" s="20"/>
      <c r="E23" s="20"/>
      <c r="F23" s="20"/>
      <c r="G23" s="21" t="s">
        <v>28</v>
      </c>
      <c r="H23" s="21"/>
      <c r="I23" s="22"/>
    </row>
    <row r="24" customFormat="false" ht="12.75" hidden="false" customHeight="true" outlineLevel="0" collapsed="false">
      <c r="A24" s="19" t="s">
        <v>29</v>
      </c>
      <c r="B24" s="19"/>
      <c r="C24" s="20"/>
      <c r="D24" s="20"/>
      <c r="E24" s="20"/>
      <c r="F24" s="20"/>
      <c r="G24" s="21" t="s">
        <v>30</v>
      </c>
      <c r="H24" s="21"/>
      <c r="I24" s="22"/>
    </row>
    <row r="25" customFormat="false" ht="12.75" hidden="false" customHeight="true" outlineLevel="0" collapsed="false">
      <c r="A25" s="19" t="s">
        <v>31</v>
      </c>
      <c r="B25" s="19"/>
      <c r="C25" s="20"/>
      <c r="D25" s="20"/>
      <c r="E25" s="20"/>
      <c r="F25" s="20"/>
      <c r="G25" s="21" t="s">
        <v>32</v>
      </c>
      <c r="H25" s="21"/>
      <c r="I25" s="22"/>
    </row>
    <row r="26" customFormat="false" ht="12.75" hidden="false" customHeight="true" outlineLevel="0" collapsed="false">
      <c r="A26" s="19" t="s">
        <v>33</v>
      </c>
      <c r="B26" s="19"/>
      <c r="C26" s="20"/>
      <c r="D26" s="20"/>
      <c r="E26" s="20"/>
      <c r="F26" s="20"/>
      <c r="G26" s="23" t="s">
        <v>34</v>
      </c>
      <c r="H26" s="23"/>
      <c r="I26" s="22"/>
    </row>
    <row r="27" customFormat="false" ht="12.75" hidden="false" customHeight="true" outlineLevel="0" collapsed="false">
      <c r="A27" s="19" t="s">
        <v>35</v>
      </c>
      <c r="B27" s="19"/>
      <c r="C27" s="20"/>
      <c r="D27" s="20"/>
      <c r="E27" s="20"/>
      <c r="F27" s="20"/>
      <c r="G27" s="23"/>
      <c r="H27" s="23"/>
      <c r="I27" s="22"/>
    </row>
    <row r="28" customFormat="false" ht="12.75" hidden="false" customHeight="false" outlineLevel="0" collapsed="false">
      <c r="A28" s="4"/>
      <c r="B28" s="6"/>
      <c r="C28" s="6"/>
      <c r="D28" s="6"/>
      <c r="E28" s="6"/>
    </row>
    <row r="29" s="27" customFormat="true" ht="19.4" hidden="false" customHeight="false" outlineLevel="0" collapsed="false">
      <c r="A29" s="24" t="s">
        <v>36</v>
      </c>
      <c r="B29" s="25" t="s">
        <v>37</v>
      </c>
      <c r="C29" s="25" t="s">
        <v>38</v>
      </c>
      <c r="D29" s="24" t="s">
        <v>39</v>
      </c>
      <c r="E29" s="25" t="s">
        <v>40</v>
      </c>
      <c r="F29" s="26" t="s">
        <v>41</v>
      </c>
    </row>
    <row r="30" s="27" customFormat="true" ht="12.8" hidden="false" customHeight="false" outlineLevel="0" collapsed="false">
      <c r="A30" s="28" t="s">
        <v>42</v>
      </c>
      <c r="B30" s="28"/>
      <c r="C30" s="28"/>
      <c r="D30" s="28"/>
      <c r="E30" s="29"/>
      <c r="F30" s="29"/>
    </row>
    <row r="31" s="27" customFormat="true" ht="12.8" hidden="false" customHeight="false" outlineLevel="0" collapsed="false">
      <c r="A31" s="30" t="s">
        <v>43</v>
      </c>
      <c r="B31" s="31" t="s">
        <v>44</v>
      </c>
      <c r="C31" s="31" t="n">
        <v>5000</v>
      </c>
      <c r="D31" s="32" t="n">
        <v>77</v>
      </c>
      <c r="E31" s="33"/>
      <c r="F31" s="34" t="n">
        <f aca="false">D31*E31</f>
        <v>0</v>
      </c>
    </row>
    <row r="32" s="27" customFormat="true" ht="12.8" hidden="false" customHeight="false" outlineLevel="0" collapsed="false">
      <c r="A32" s="30" t="s">
        <v>43</v>
      </c>
      <c r="B32" s="31" t="s">
        <v>44</v>
      </c>
      <c r="C32" s="31" t="n">
        <v>1000</v>
      </c>
      <c r="D32" s="32" t="n">
        <v>22</v>
      </c>
      <c r="E32" s="33"/>
      <c r="F32" s="34" t="n">
        <f aca="false">D32*E32</f>
        <v>0</v>
      </c>
    </row>
    <row r="33" s="27" customFormat="true" ht="12.8" hidden="false" customHeight="false" outlineLevel="0" collapsed="false">
      <c r="A33" s="30" t="s">
        <v>43</v>
      </c>
      <c r="B33" s="31" t="s">
        <v>45</v>
      </c>
      <c r="C33" s="31" t="n">
        <v>5000</v>
      </c>
      <c r="D33" s="32" t="n">
        <v>77</v>
      </c>
      <c r="E33" s="33"/>
      <c r="F33" s="34" t="n">
        <f aca="false">D33*E33</f>
        <v>0</v>
      </c>
    </row>
    <row r="34" s="27" customFormat="true" ht="12.8" hidden="false" customHeight="false" outlineLevel="0" collapsed="false">
      <c r="A34" s="30" t="s">
        <v>43</v>
      </c>
      <c r="B34" s="31" t="s">
        <v>45</v>
      </c>
      <c r="C34" s="31" t="n">
        <v>1000</v>
      </c>
      <c r="D34" s="32" t="n">
        <v>22</v>
      </c>
      <c r="E34" s="33"/>
      <c r="F34" s="34" t="n">
        <f aca="false">D34*E34</f>
        <v>0</v>
      </c>
    </row>
    <row r="35" s="27" customFormat="true" ht="12.8" hidden="false" customHeight="false" outlineLevel="0" collapsed="false">
      <c r="A35" s="30" t="s">
        <v>43</v>
      </c>
      <c r="B35" s="31" t="s">
        <v>46</v>
      </c>
      <c r="C35" s="31" t="n">
        <v>5000</v>
      </c>
      <c r="D35" s="35" t="n">
        <v>80</v>
      </c>
      <c r="E35" s="33"/>
      <c r="F35" s="34" t="n">
        <f aca="false">D35*E35</f>
        <v>0</v>
      </c>
    </row>
    <row r="36" s="27" customFormat="true" ht="12.8" hidden="false" customHeight="false" outlineLevel="0" collapsed="false">
      <c r="A36" s="30" t="s">
        <v>43</v>
      </c>
      <c r="B36" s="31" t="s">
        <v>46</v>
      </c>
      <c r="C36" s="31" t="n">
        <v>1000</v>
      </c>
      <c r="D36" s="35" t="n">
        <v>23</v>
      </c>
      <c r="E36" s="33"/>
      <c r="F36" s="34" t="n">
        <f aca="false">D36*E36</f>
        <v>0</v>
      </c>
    </row>
    <row r="37" s="27" customFormat="true" ht="12.8" hidden="false" customHeight="false" outlineLevel="0" collapsed="false">
      <c r="A37" s="30" t="s">
        <v>47</v>
      </c>
      <c r="B37" s="31" t="s">
        <v>48</v>
      </c>
      <c r="C37" s="31" t="n">
        <v>5000</v>
      </c>
      <c r="D37" s="35" t="n">
        <v>117</v>
      </c>
      <c r="E37" s="33"/>
      <c r="F37" s="34" t="n">
        <f aca="false">D37*E37</f>
        <v>0</v>
      </c>
    </row>
    <row r="38" s="27" customFormat="true" ht="12.8" hidden="false" customHeight="false" outlineLevel="0" collapsed="false">
      <c r="A38" s="30" t="s">
        <v>43</v>
      </c>
      <c r="B38" s="31" t="s">
        <v>49</v>
      </c>
      <c r="C38" s="31" t="n">
        <v>5000</v>
      </c>
      <c r="D38" s="35" t="n">
        <v>96</v>
      </c>
      <c r="E38" s="33"/>
      <c r="F38" s="34" t="n">
        <f aca="false">D38*E38</f>
        <v>0</v>
      </c>
    </row>
    <row r="39" s="27" customFormat="true" ht="12.8" hidden="false" customHeight="false" outlineLevel="0" collapsed="false">
      <c r="A39" s="30" t="s">
        <v>43</v>
      </c>
      <c r="B39" s="31" t="s">
        <v>49</v>
      </c>
      <c r="C39" s="31" t="n">
        <v>1000</v>
      </c>
      <c r="D39" s="35" t="n">
        <v>27</v>
      </c>
      <c r="E39" s="33"/>
      <c r="F39" s="34" t="n">
        <f aca="false">D39*E39</f>
        <v>0</v>
      </c>
    </row>
    <row r="40" s="27" customFormat="true" ht="12.8" hidden="false" customHeight="false" outlineLevel="0" collapsed="false">
      <c r="A40" s="30" t="s">
        <v>43</v>
      </c>
      <c r="B40" s="31" t="s">
        <v>50</v>
      </c>
      <c r="C40" s="31" t="n">
        <v>5000</v>
      </c>
      <c r="D40" s="35" t="n">
        <v>119</v>
      </c>
      <c r="E40" s="33"/>
      <c r="F40" s="34" t="n">
        <f aca="false">D40*E40</f>
        <v>0</v>
      </c>
    </row>
    <row r="41" s="27" customFormat="true" ht="12.8" hidden="false" customHeight="false" outlineLevel="0" collapsed="false">
      <c r="A41" s="30" t="s">
        <v>43</v>
      </c>
      <c r="B41" s="31" t="s">
        <v>50</v>
      </c>
      <c r="C41" s="31" t="n">
        <v>1000</v>
      </c>
      <c r="D41" s="35" t="n">
        <v>37</v>
      </c>
      <c r="E41" s="33"/>
      <c r="F41" s="34" t="n">
        <f aca="false">D41*E41</f>
        <v>0</v>
      </c>
    </row>
    <row r="42" s="27" customFormat="true" ht="12.8" hidden="false" customHeight="false" outlineLevel="0" collapsed="false">
      <c r="A42" s="30" t="s">
        <v>43</v>
      </c>
      <c r="B42" s="31" t="s">
        <v>51</v>
      </c>
      <c r="C42" s="31" t="n">
        <v>5000</v>
      </c>
      <c r="D42" s="35" t="n">
        <v>133</v>
      </c>
      <c r="E42" s="33"/>
      <c r="F42" s="34" t="n">
        <f aca="false">D42*E42</f>
        <v>0</v>
      </c>
    </row>
    <row r="43" s="27" customFormat="true" ht="12.8" hidden="false" customHeight="false" outlineLevel="0" collapsed="false">
      <c r="A43" s="30" t="s">
        <v>43</v>
      </c>
      <c r="B43" s="31" t="s">
        <v>51</v>
      </c>
      <c r="C43" s="31" t="n">
        <v>1000</v>
      </c>
      <c r="D43" s="35" t="n">
        <v>40</v>
      </c>
      <c r="E43" s="33"/>
      <c r="F43" s="34" t="n">
        <f aca="false">D43*E43</f>
        <v>0</v>
      </c>
    </row>
    <row r="44" s="27" customFormat="true" ht="12.8" hidden="false" customHeight="false" outlineLevel="0" collapsed="false">
      <c r="A44" s="30" t="s">
        <v>43</v>
      </c>
      <c r="B44" s="31" t="s">
        <v>52</v>
      </c>
      <c r="C44" s="31" t="n">
        <v>5000</v>
      </c>
      <c r="D44" s="35" t="n">
        <v>163</v>
      </c>
      <c r="E44" s="33"/>
      <c r="F44" s="34" t="n">
        <f aca="false">D44*E44</f>
        <v>0</v>
      </c>
    </row>
    <row r="45" s="27" customFormat="true" ht="12.8" hidden="false" customHeight="false" outlineLevel="0" collapsed="false">
      <c r="A45" s="30" t="s">
        <v>43</v>
      </c>
      <c r="B45" s="31" t="s">
        <v>52</v>
      </c>
      <c r="C45" s="31" t="n">
        <v>1000</v>
      </c>
      <c r="D45" s="35" t="n">
        <v>42</v>
      </c>
      <c r="E45" s="33"/>
      <c r="F45" s="34" t="n">
        <f aca="false">D45*E45</f>
        <v>0</v>
      </c>
    </row>
    <row r="46" s="27" customFormat="true" ht="12.8" hidden="false" customHeight="false" outlineLevel="0" collapsed="false">
      <c r="A46" s="30" t="s">
        <v>53</v>
      </c>
      <c r="B46" s="31" t="s">
        <v>49</v>
      </c>
      <c r="C46" s="31" t="n">
        <v>2000</v>
      </c>
      <c r="D46" s="35" t="n">
        <v>183</v>
      </c>
      <c r="E46" s="33"/>
      <c r="F46" s="34" t="n">
        <f aca="false">D46*E46</f>
        <v>0</v>
      </c>
    </row>
    <row r="47" s="27" customFormat="true" ht="12.8" hidden="false" customHeight="false" outlineLevel="0" collapsed="false">
      <c r="A47" s="30" t="s">
        <v>54</v>
      </c>
      <c r="B47" s="31" t="s">
        <v>49</v>
      </c>
      <c r="C47" s="31" t="n">
        <v>1000</v>
      </c>
      <c r="D47" s="35" t="n">
        <v>73</v>
      </c>
      <c r="E47" s="33"/>
      <c r="F47" s="34" t="n">
        <f aca="false">D47*E47</f>
        <v>0</v>
      </c>
    </row>
    <row r="48" s="27" customFormat="true" ht="12.8" hidden="false" customHeight="false" outlineLevel="0" collapsed="false">
      <c r="A48" s="30" t="s">
        <v>54</v>
      </c>
      <c r="B48" s="31" t="s">
        <v>55</v>
      </c>
      <c r="C48" s="31" t="n">
        <v>1000</v>
      </c>
      <c r="D48" s="35" t="n">
        <v>73</v>
      </c>
      <c r="E48" s="33"/>
      <c r="F48" s="34" t="n">
        <f aca="false">D48*E48</f>
        <v>0</v>
      </c>
    </row>
    <row r="49" s="27" customFormat="true" ht="12.8" hidden="false" customHeight="false" outlineLevel="0" collapsed="false">
      <c r="A49" s="30" t="s">
        <v>54</v>
      </c>
      <c r="B49" s="31" t="s">
        <v>51</v>
      </c>
      <c r="C49" s="31" t="n">
        <v>1000</v>
      </c>
      <c r="D49" s="35" t="n">
        <v>75</v>
      </c>
      <c r="E49" s="33"/>
      <c r="F49" s="34" t="n">
        <f aca="false">D49*E49</f>
        <v>0</v>
      </c>
    </row>
    <row r="50" s="27" customFormat="true" ht="12.8" hidden="false" customHeight="false" outlineLevel="0" collapsed="false">
      <c r="A50" s="30" t="s">
        <v>56</v>
      </c>
      <c r="B50" s="31" t="s">
        <v>46</v>
      </c>
      <c r="C50" s="31" t="n">
        <v>2000</v>
      </c>
      <c r="D50" s="35" t="n">
        <v>64</v>
      </c>
      <c r="E50" s="33"/>
      <c r="F50" s="34" t="n">
        <f aca="false">D50*E50</f>
        <v>0</v>
      </c>
    </row>
    <row r="51" s="27" customFormat="true" ht="12.8" hidden="false" customHeight="false" outlineLevel="0" collapsed="false">
      <c r="A51" s="30" t="s">
        <v>56</v>
      </c>
      <c r="B51" s="31" t="s">
        <v>57</v>
      </c>
      <c r="C51" s="31" t="n">
        <v>2000</v>
      </c>
      <c r="D51" s="35" t="n">
        <v>67</v>
      </c>
      <c r="E51" s="33"/>
      <c r="F51" s="34" t="n">
        <f aca="false">D51*E51</f>
        <v>0</v>
      </c>
    </row>
    <row r="52" s="27" customFormat="true" ht="12.8" hidden="false" customHeight="false" outlineLevel="0" collapsed="false">
      <c r="A52" s="30" t="s">
        <v>56</v>
      </c>
      <c r="B52" s="31" t="s">
        <v>49</v>
      </c>
      <c r="C52" s="31" t="n">
        <v>2000</v>
      </c>
      <c r="D52" s="35" t="n">
        <v>72</v>
      </c>
      <c r="E52" s="33"/>
      <c r="F52" s="34" t="n">
        <f aca="false">D52*E52</f>
        <v>0</v>
      </c>
    </row>
    <row r="53" s="27" customFormat="true" ht="12.8" hidden="false" customHeight="false" outlineLevel="0" collapsed="false">
      <c r="A53" s="30" t="s">
        <v>58</v>
      </c>
      <c r="B53" s="31" t="s">
        <v>46</v>
      </c>
      <c r="C53" s="31" t="n">
        <v>2500</v>
      </c>
      <c r="D53" s="35" t="n">
        <v>45</v>
      </c>
      <c r="E53" s="33"/>
      <c r="F53" s="34" t="n">
        <f aca="false">D53*E53</f>
        <v>0</v>
      </c>
    </row>
    <row r="54" s="27" customFormat="true" ht="12.8" hidden="false" customHeight="false" outlineLevel="0" collapsed="false">
      <c r="A54" s="30" t="s">
        <v>58</v>
      </c>
      <c r="B54" s="31" t="s">
        <v>49</v>
      </c>
      <c r="C54" s="31" t="n">
        <v>2500</v>
      </c>
      <c r="D54" s="35" t="n">
        <v>63</v>
      </c>
      <c r="E54" s="33"/>
      <c r="F54" s="34" t="n">
        <f aca="false">D54*E54</f>
        <v>0</v>
      </c>
    </row>
    <row r="55" s="27" customFormat="true" ht="12.8" hidden="false" customHeight="false" outlineLevel="0" collapsed="false">
      <c r="A55" s="30" t="s">
        <v>58</v>
      </c>
      <c r="B55" s="31" t="s">
        <v>51</v>
      </c>
      <c r="C55" s="31" t="n">
        <v>2500</v>
      </c>
      <c r="D55" s="35" t="n">
        <v>105</v>
      </c>
      <c r="E55" s="33"/>
      <c r="F55" s="34" t="n">
        <f aca="false">D55*E55</f>
        <v>0</v>
      </c>
    </row>
    <row r="56" s="27" customFormat="true" ht="12.8" hidden="false" customHeight="false" outlineLevel="0" collapsed="false">
      <c r="A56" s="36" t="s">
        <v>59</v>
      </c>
      <c r="B56" s="36"/>
      <c r="C56" s="36"/>
      <c r="D56" s="36"/>
      <c r="E56" s="33"/>
      <c r="F56" s="34"/>
    </row>
    <row r="57" s="27" customFormat="true" ht="12.8" hidden="false" customHeight="false" outlineLevel="0" collapsed="false">
      <c r="A57" s="30" t="s">
        <v>60</v>
      </c>
      <c r="B57" s="31" t="s">
        <v>61</v>
      </c>
      <c r="C57" s="31" t="n">
        <v>10000</v>
      </c>
      <c r="D57" s="35" t="n">
        <v>210</v>
      </c>
      <c r="E57" s="33"/>
      <c r="F57" s="34" t="n">
        <f aca="false">D57*E57</f>
        <v>0</v>
      </c>
    </row>
    <row r="58" s="27" customFormat="true" ht="12.8" hidden="false" customHeight="false" outlineLevel="0" collapsed="false">
      <c r="A58" s="30" t="s">
        <v>60</v>
      </c>
      <c r="B58" s="31" t="s">
        <v>61</v>
      </c>
      <c r="C58" s="31" t="n">
        <v>1000</v>
      </c>
      <c r="D58" s="35" t="n">
        <v>29</v>
      </c>
      <c r="E58" s="33"/>
      <c r="F58" s="34" t="n">
        <f aca="false">D58*E58</f>
        <v>0</v>
      </c>
    </row>
    <row r="59" s="27" customFormat="true" ht="12.8" hidden="false" customHeight="false" outlineLevel="0" collapsed="false">
      <c r="A59" s="30" t="s">
        <v>60</v>
      </c>
      <c r="B59" s="31" t="s">
        <v>62</v>
      </c>
      <c r="C59" s="31" t="n">
        <v>5000</v>
      </c>
      <c r="D59" s="35" t="n">
        <v>111</v>
      </c>
      <c r="E59" s="33"/>
      <c r="F59" s="34" t="n">
        <f aca="false">D59*E59</f>
        <v>0</v>
      </c>
    </row>
    <row r="60" s="27" customFormat="true" ht="12.8" hidden="false" customHeight="false" outlineLevel="0" collapsed="false">
      <c r="A60" s="30" t="s">
        <v>60</v>
      </c>
      <c r="B60" s="31" t="s">
        <v>62</v>
      </c>
      <c r="C60" s="31" t="n">
        <v>1000</v>
      </c>
      <c r="D60" s="35" t="n">
        <v>37</v>
      </c>
      <c r="E60" s="33"/>
      <c r="F60" s="34" t="n">
        <f aca="false">D60*E60</f>
        <v>0</v>
      </c>
    </row>
    <row r="61" s="27" customFormat="true" ht="12.8" hidden="false" customHeight="false" outlineLevel="0" collapsed="false">
      <c r="A61" s="36" t="s">
        <v>63</v>
      </c>
      <c r="B61" s="36"/>
      <c r="C61" s="36"/>
      <c r="D61" s="36"/>
      <c r="E61" s="33"/>
      <c r="F61" s="34"/>
    </row>
    <row r="62" s="27" customFormat="true" ht="12.8" hidden="false" customHeight="false" outlineLevel="0" collapsed="false">
      <c r="A62" s="30" t="s">
        <v>60</v>
      </c>
      <c r="B62" s="31" t="s">
        <v>62</v>
      </c>
      <c r="C62" s="31" t="n">
        <v>5000</v>
      </c>
      <c r="D62" s="35" t="n">
        <v>111</v>
      </c>
      <c r="E62" s="33"/>
      <c r="F62" s="34" t="n">
        <f aca="false">D62*E62</f>
        <v>0</v>
      </c>
    </row>
    <row r="63" s="27" customFormat="true" ht="12.8" hidden="false" customHeight="false" outlineLevel="0" collapsed="false">
      <c r="A63" s="30" t="s">
        <v>60</v>
      </c>
      <c r="B63" s="31" t="s">
        <v>62</v>
      </c>
      <c r="C63" s="31" t="n">
        <v>1000</v>
      </c>
      <c r="D63" s="35" t="n">
        <v>37</v>
      </c>
      <c r="E63" s="33"/>
      <c r="F63" s="34" t="n">
        <f aca="false">D63*E63</f>
        <v>0</v>
      </c>
    </row>
    <row r="64" s="27" customFormat="true" ht="12.8" hidden="false" customHeight="false" outlineLevel="0" collapsed="false">
      <c r="A64" s="36" t="s">
        <v>64</v>
      </c>
      <c r="B64" s="36"/>
      <c r="C64" s="36"/>
      <c r="D64" s="36"/>
      <c r="E64" s="33"/>
      <c r="F64" s="34"/>
    </row>
    <row r="65" s="27" customFormat="true" ht="12.8" hidden="false" customHeight="false" outlineLevel="0" collapsed="false">
      <c r="A65" s="30" t="s">
        <v>65</v>
      </c>
      <c r="B65" s="31" t="s">
        <v>66</v>
      </c>
      <c r="C65" s="31" t="n">
        <v>1000</v>
      </c>
      <c r="D65" s="37" t="n">
        <v>55</v>
      </c>
      <c r="E65" s="33"/>
      <c r="F65" s="34" t="n">
        <f aca="false">D65*E65</f>
        <v>0</v>
      </c>
    </row>
    <row r="66" s="27" customFormat="true" ht="12.8" hidden="false" customHeight="false" outlineLevel="0" collapsed="false">
      <c r="A66" s="30" t="s">
        <v>67</v>
      </c>
      <c r="B66" s="31" t="s">
        <v>68</v>
      </c>
      <c r="C66" s="31" t="n">
        <v>1000</v>
      </c>
      <c r="D66" s="37" t="n">
        <v>58</v>
      </c>
      <c r="E66" s="33"/>
      <c r="F66" s="34" t="n">
        <f aca="false">D66*E66</f>
        <v>0</v>
      </c>
    </row>
    <row r="67" s="27" customFormat="true" ht="12.8" hidden="false" customHeight="false" outlineLevel="0" collapsed="false">
      <c r="A67" s="30" t="s">
        <v>69</v>
      </c>
      <c r="B67" s="31" t="s">
        <v>70</v>
      </c>
      <c r="C67" s="31" t="n">
        <v>1000</v>
      </c>
      <c r="D67" s="37" t="n">
        <v>65</v>
      </c>
      <c r="E67" s="33"/>
      <c r="F67" s="34" t="n">
        <f aca="false">D67*E67</f>
        <v>0</v>
      </c>
    </row>
    <row r="68" s="27" customFormat="true" ht="12.8" hidden="false" customHeight="false" outlineLevel="0" collapsed="false">
      <c r="A68" s="30" t="s">
        <v>71</v>
      </c>
      <c r="B68" s="31" t="s">
        <v>72</v>
      </c>
      <c r="C68" s="31" t="n">
        <v>1000</v>
      </c>
      <c r="D68" s="37" t="n">
        <v>74</v>
      </c>
      <c r="E68" s="33"/>
      <c r="F68" s="34" t="n">
        <f aca="false">D68*E68</f>
        <v>0</v>
      </c>
    </row>
    <row r="69" s="27" customFormat="true" ht="12.8" hidden="false" customHeight="false" outlineLevel="0" collapsed="false">
      <c r="A69" s="30" t="s">
        <v>73</v>
      </c>
      <c r="B69" s="31" t="s">
        <v>74</v>
      </c>
      <c r="C69" s="31" t="n">
        <v>500</v>
      </c>
      <c r="D69" s="37" t="n">
        <v>52</v>
      </c>
      <c r="E69" s="33"/>
      <c r="F69" s="34" t="n">
        <f aca="false">D69*E69</f>
        <v>0</v>
      </c>
    </row>
    <row r="70" s="27" customFormat="true" ht="12.8" hidden="false" customHeight="false" outlineLevel="0" collapsed="false">
      <c r="A70" s="30" t="s">
        <v>75</v>
      </c>
      <c r="B70" s="31" t="s">
        <v>76</v>
      </c>
      <c r="C70" s="31" t="n">
        <v>500</v>
      </c>
      <c r="D70" s="37" t="n">
        <v>68</v>
      </c>
      <c r="E70" s="33"/>
      <c r="F70" s="34" t="n">
        <f aca="false">D70*E70</f>
        <v>0</v>
      </c>
    </row>
    <row r="71" s="27" customFormat="true" ht="12.8" hidden="false" customHeight="false" outlineLevel="0" collapsed="false">
      <c r="A71" s="36" t="s">
        <v>77</v>
      </c>
      <c r="B71" s="36"/>
      <c r="C71" s="36"/>
      <c r="D71" s="36"/>
      <c r="E71" s="33"/>
      <c r="F71" s="34"/>
    </row>
    <row r="72" s="27" customFormat="true" ht="12.8" hidden="false" customHeight="false" outlineLevel="0" collapsed="false">
      <c r="A72" s="30" t="s">
        <v>78</v>
      </c>
      <c r="B72" s="31" t="s">
        <v>79</v>
      </c>
      <c r="C72" s="31" t="n">
        <v>1000</v>
      </c>
      <c r="D72" s="35" t="n">
        <v>79</v>
      </c>
      <c r="E72" s="33"/>
      <c r="F72" s="34" t="n">
        <f aca="false">D72*E72</f>
        <v>0</v>
      </c>
    </row>
    <row r="73" s="27" customFormat="true" ht="12.8" hidden="false" customHeight="false" outlineLevel="0" collapsed="false">
      <c r="A73" s="30" t="s">
        <v>80</v>
      </c>
      <c r="B73" s="31" t="s">
        <v>81</v>
      </c>
      <c r="C73" s="31" t="n">
        <v>2000</v>
      </c>
      <c r="D73" s="35" t="n">
        <v>104</v>
      </c>
      <c r="E73" s="33"/>
      <c r="F73" s="34" t="n">
        <f aca="false">D73*E73</f>
        <v>0</v>
      </c>
    </row>
    <row r="74" s="27" customFormat="true" ht="12.8" hidden="false" customHeight="false" outlineLevel="0" collapsed="false">
      <c r="A74" s="30" t="s">
        <v>78</v>
      </c>
      <c r="B74" s="31" t="s">
        <v>82</v>
      </c>
      <c r="C74" s="31" t="n">
        <v>1000</v>
      </c>
      <c r="D74" s="35" t="n">
        <v>85</v>
      </c>
      <c r="E74" s="33"/>
      <c r="F74" s="34" t="n">
        <f aca="false">D74*E74</f>
        <v>0</v>
      </c>
    </row>
    <row r="75" s="27" customFormat="true" ht="12.8" hidden="false" customHeight="false" outlineLevel="0" collapsed="false">
      <c r="A75" s="30" t="s">
        <v>80</v>
      </c>
      <c r="B75" s="31" t="s">
        <v>83</v>
      </c>
      <c r="C75" s="31" t="n">
        <v>2000</v>
      </c>
      <c r="D75" s="35" t="n">
        <v>114</v>
      </c>
      <c r="E75" s="33"/>
      <c r="F75" s="34" t="n">
        <f aca="false">D75*E75</f>
        <v>0</v>
      </c>
    </row>
    <row r="76" s="27" customFormat="true" ht="12.8" hidden="false" customHeight="false" outlineLevel="0" collapsed="false">
      <c r="A76" s="30" t="s">
        <v>84</v>
      </c>
      <c r="B76" s="31" t="s">
        <v>85</v>
      </c>
      <c r="C76" s="31" t="n">
        <v>1000</v>
      </c>
      <c r="D76" s="35" t="n">
        <v>94</v>
      </c>
      <c r="E76" s="33"/>
      <c r="F76" s="34" t="n">
        <f aca="false">D76*E76</f>
        <v>0</v>
      </c>
    </row>
    <row r="77" s="27" customFormat="true" ht="12.8" hidden="false" customHeight="false" outlineLevel="0" collapsed="false">
      <c r="A77" s="30" t="s">
        <v>86</v>
      </c>
      <c r="B77" s="31" t="s">
        <v>87</v>
      </c>
      <c r="C77" s="31" t="n">
        <v>1000</v>
      </c>
      <c r="D77" s="35" t="n">
        <v>118</v>
      </c>
      <c r="E77" s="33"/>
      <c r="F77" s="34" t="n">
        <f aca="false">D77*E77</f>
        <v>0</v>
      </c>
    </row>
    <row r="78" s="27" customFormat="true" ht="12.8" hidden="false" customHeight="false" outlineLevel="0" collapsed="false">
      <c r="A78" s="30" t="s">
        <v>86</v>
      </c>
      <c r="B78" s="31" t="s">
        <v>88</v>
      </c>
      <c r="C78" s="31" t="n">
        <v>500</v>
      </c>
      <c r="D78" s="35" t="n">
        <v>90</v>
      </c>
      <c r="E78" s="33"/>
      <c r="F78" s="34" t="n">
        <f aca="false">D78*E78</f>
        <v>0</v>
      </c>
    </row>
    <row r="79" s="27" customFormat="true" ht="12.8" hidden="false" customHeight="false" outlineLevel="0" collapsed="false">
      <c r="A79" s="30" t="s">
        <v>86</v>
      </c>
      <c r="B79" s="31" t="s">
        <v>89</v>
      </c>
      <c r="C79" s="31" t="n">
        <v>500</v>
      </c>
      <c r="D79" s="35" t="n">
        <v>107</v>
      </c>
      <c r="E79" s="33"/>
      <c r="F79" s="34" t="n">
        <f aca="false">D79*E79</f>
        <v>0</v>
      </c>
    </row>
    <row r="80" s="27" customFormat="true" ht="12.8" hidden="false" customHeight="false" outlineLevel="0" collapsed="false">
      <c r="A80" s="38" t="s">
        <v>90</v>
      </c>
      <c r="B80" s="38"/>
      <c r="C80" s="38"/>
      <c r="D80" s="38"/>
      <c r="E80" s="33"/>
      <c r="F80" s="34"/>
    </row>
    <row r="81" s="27" customFormat="true" ht="12.8" hidden="false" customHeight="false" outlineLevel="0" collapsed="false">
      <c r="A81" s="30" t="s">
        <v>91</v>
      </c>
      <c r="B81" s="31" t="s">
        <v>55</v>
      </c>
      <c r="C81" s="31" t="n">
        <v>5000</v>
      </c>
      <c r="D81" s="35" t="n">
        <v>445</v>
      </c>
      <c r="E81" s="33"/>
      <c r="F81" s="34" t="n">
        <f aca="false">D81*E81</f>
        <v>0</v>
      </c>
    </row>
    <row r="82" s="27" customFormat="true" ht="12.8" hidden="false" customHeight="false" outlineLevel="0" collapsed="false">
      <c r="A82" s="30" t="s">
        <v>92</v>
      </c>
      <c r="B82" s="31" t="s">
        <v>51</v>
      </c>
      <c r="C82" s="31" t="n">
        <v>1000</v>
      </c>
      <c r="D82" s="35" t="n">
        <v>66</v>
      </c>
      <c r="E82" s="33"/>
      <c r="F82" s="34" t="n">
        <f aca="false">D82*E82</f>
        <v>0</v>
      </c>
    </row>
    <row r="83" s="27" customFormat="true" ht="12.8" hidden="false" customHeight="false" outlineLevel="0" collapsed="false">
      <c r="A83" s="30" t="s">
        <v>92</v>
      </c>
      <c r="B83" s="31" t="s">
        <v>51</v>
      </c>
      <c r="C83" s="31" t="n">
        <v>500</v>
      </c>
      <c r="D83" s="35" t="n">
        <v>38</v>
      </c>
      <c r="E83" s="33"/>
      <c r="F83" s="34" t="n">
        <f aca="false">D83*E83</f>
        <v>0</v>
      </c>
    </row>
    <row r="84" s="27" customFormat="true" ht="12.8" hidden="false" customHeight="false" outlineLevel="0" collapsed="false">
      <c r="A84" s="30" t="s">
        <v>92</v>
      </c>
      <c r="B84" s="31" t="s">
        <v>93</v>
      </c>
      <c r="C84" s="31" t="n">
        <v>1000</v>
      </c>
      <c r="D84" s="35" t="n">
        <v>94</v>
      </c>
      <c r="E84" s="33"/>
      <c r="F84" s="34" t="n">
        <f aca="false">D84*E84</f>
        <v>0</v>
      </c>
    </row>
    <row r="85" s="27" customFormat="true" ht="12.8" hidden="false" customHeight="false" outlineLevel="0" collapsed="false">
      <c r="A85" s="30" t="s">
        <v>92</v>
      </c>
      <c r="B85" s="31" t="s">
        <v>94</v>
      </c>
      <c r="C85" s="31" t="n">
        <v>1000</v>
      </c>
      <c r="D85" s="35" t="n">
        <v>108</v>
      </c>
      <c r="E85" s="33"/>
      <c r="F85" s="34"/>
    </row>
    <row r="86" s="27" customFormat="true" ht="12.8" hidden="false" customHeight="false" outlineLevel="0" collapsed="false">
      <c r="A86" s="36" t="s">
        <v>95</v>
      </c>
      <c r="B86" s="36"/>
      <c r="C86" s="36"/>
      <c r="D86" s="36"/>
      <c r="E86" s="33"/>
      <c r="F86" s="34"/>
    </row>
    <row r="87" s="27" customFormat="true" ht="12.8" hidden="false" customHeight="false" outlineLevel="0" collapsed="false">
      <c r="A87" s="30" t="s">
        <v>96</v>
      </c>
      <c r="B87" s="31" t="s">
        <v>46</v>
      </c>
      <c r="C87" s="31" t="n">
        <v>2000</v>
      </c>
      <c r="D87" s="35" t="n">
        <v>80</v>
      </c>
      <c r="E87" s="33"/>
      <c r="F87" s="34" t="n">
        <f aca="false">D87*E87</f>
        <v>0</v>
      </c>
    </row>
    <row r="88" s="27" customFormat="true" ht="12.8" hidden="false" customHeight="false" outlineLevel="0" collapsed="false">
      <c r="A88" s="30" t="s">
        <v>97</v>
      </c>
      <c r="B88" s="31" t="s">
        <v>51</v>
      </c>
      <c r="C88" s="31" t="n">
        <v>5000</v>
      </c>
      <c r="D88" s="35" t="n">
        <v>108</v>
      </c>
      <c r="E88" s="33"/>
      <c r="F88" s="34" t="n">
        <f aca="false">D88*E88</f>
        <v>0</v>
      </c>
    </row>
    <row r="89" s="27" customFormat="true" ht="12.8" hidden="false" customHeight="false" outlineLevel="0" collapsed="false">
      <c r="A89" s="39"/>
      <c r="B89" s="31"/>
      <c r="C89" s="31"/>
      <c r="D89" s="35"/>
      <c r="E89" s="33"/>
      <c r="F89" s="34"/>
    </row>
    <row r="90" s="27" customFormat="true" ht="12.8" hidden="false" customHeight="false" outlineLevel="0" collapsed="false">
      <c r="A90" s="36" t="s">
        <v>98</v>
      </c>
      <c r="B90" s="36"/>
      <c r="C90" s="36"/>
      <c r="D90" s="36"/>
      <c r="E90" s="33"/>
      <c r="F90" s="34"/>
    </row>
    <row r="91" s="27" customFormat="true" ht="12.8" hidden="false" customHeight="false" outlineLevel="0" collapsed="false">
      <c r="A91" s="30" t="s">
        <v>99</v>
      </c>
      <c r="B91" s="31" t="s">
        <v>62</v>
      </c>
      <c r="C91" s="31" t="n">
        <v>1000</v>
      </c>
      <c r="D91" s="35" t="n">
        <v>56</v>
      </c>
      <c r="E91" s="33"/>
      <c r="F91" s="34" t="n">
        <f aca="false">D91*E91</f>
        <v>0</v>
      </c>
    </row>
    <row r="92" s="27" customFormat="true" ht="12.8" hidden="false" customHeight="false" outlineLevel="0" collapsed="false">
      <c r="A92" s="39"/>
      <c r="B92" s="31"/>
      <c r="C92" s="31"/>
      <c r="D92" s="35"/>
      <c r="E92" s="33"/>
      <c r="F92" s="34"/>
    </row>
    <row r="93" s="27" customFormat="true" ht="12.8" hidden="false" customHeight="false" outlineLevel="0" collapsed="false">
      <c r="A93" s="36" t="s">
        <v>100</v>
      </c>
      <c r="B93" s="36"/>
      <c r="C93" s="36"/>
      <c r="D93" s="36"/>
      <c r="E93" s="33"/>
      <c r="F93" s="34"/>
    </row>
    <row r="94" s="27" customFormat="true" ht="12.8" hidden="false" customHeight="false" outlineLevel="0" collapsed="false">
      <c r="A94" s="30" t="s">
        <v>101</v>
      </c>
      <c r="B94" s="31" t="s">
        <v>102</v>
      </c>
      <c r="C94" s="31" t="n">
        <v>4000</v>
      </c>
      <c r="D94" s="35" t="n">
        <v>35</v>
      </c>
      <c r="E94" s="33"/>
      <c r="F94" s="34" t="n">
        <f aca="false">D94*E94</f>
        <v>0</v>
      </c>
    </row>
    <row r="95" s="27" customFormat="true" ht="12.8" hidden="false" customHeight="false" outlineLevel="0" collapsed="false">
      <c r="A95" s="30" t="s">
        <v>101</v>
      </c>
      <c r="B95" s="31" t="s">
        <v>103</v>
      </c>
      <c r="C95" s="31" t="n">
        <v>2000</v>
      </c>
      <c r="D95" s="35" t="n">
        <v>23</v>
      </c>
      <c r="E95" s="33"/>
      <c r="F95" s="34" t="n">
        <f aca="false">D95*E95</f>
        <v>0</v>
      </c>
    </row>
    <row r="96" s="27" customFormat="true" ht="12.8" hidden="false" customHeight="false" outlineLevel="0" collapsed="false">
      <c r="A96" s="30" t="s">
        <v>104</v>
      </c>
      <c r="B96" s="31" t="s">
        <v>105</v>
      </c>
      <c r="C96" s="31" t="n">
        <v>6000</v>
      </c>
      <c r="D96" s="35" t="n">
        <v>64</v>
      </c>
      <c r="E96" s="33"/>
      <c r="F96" s="34" t="n">
        <f aca="false">D96*E96</f>
        <v>0</v>
      </c>
    </row>
    <row r="97" s="27" customFormat="true" ht="12.8" hidden="false" customHeight="false" outlineLevel="0" collapsed="false">
      <c r="A97" s="30" t="s">
        <v>104</v>
      </c>
      <c r="B97" s="31" t="s">
        <v>106</v>
      </c>
      <c r="C97" s="31" t="n">
        <v>3000</v>
      </c>
      <c r="D97" s="35" t="n">
        <v>40</v>
      </c>
      <c r="E97" s="33"/>
      <c r="F97" s="34" t="n">
        <f aca="false">D97*E97</f>
        <v>0</v>
      </c>
    </row>
    <row r="98" s="27" customFormat="true" ht="12.8" hidden="false" customHeight="false" outlineLevel="0" collapsed="false">
      <c r="A98" s="30" t="s">
        <v>101</v>
      </c>
      <c r="B98" s="31" t="s">
        <v>105</v>
      </c>
      <c r="C98" s="31" t="n">
        <v>6000</v>
      </c>
      <c r="D98" s="35" t="n">
        <v>79</v>
      </c>
      <c r="E98" s="33"/>
      <c r="F98" s="34" t="n">
        <f aca="false">D98*E98</f>
        <v>0</v>
      </c>
    </row>
    <row r="99" s="27" customFormat="true" ht="12.8" hidden="false" customHeight="false" outlineLevel="0" collapsed="false">
      <c r="A99" s="30" t="s">
        <v>101</v>
      </c>
      <c r="B99" s="31" t="s">
        <v>106</v>
      </c>
      <c r="C99" s="31" t="n">
        <v>3000</v>
      </c>
      <c r="D99" s="35" t="n">
        <v>45</v>
      </c>
      <c r="E99" s="33"/>
      <c r="F99" s="34" t="n">
        <f aca="false">D99*E99</f>
        <v>0</v>
      </c>
    </row>
    <row r="100" s="27" customFormat="true" ht="12.8" hidden="false" customHeight="false" outlineLevel="0" collapsed="false">
      <c r="A100" s="30" t="s">
        <v>101</v>
      </c>
      <c r="B100" s="31" t="s">
        <v>107</v>
      </c>
      <c r="C100" s="31" t="n">
        <v>3000</v>
      </c>
      <c r="D100" s="35" t="n">
        <v>53</v>
      </c>
      <c r="E100" s="33"/>
      <c r="F100" s="34" t="n">
        <f aca="false">D100*E100</f>
        <v>0</v>
      </c>
    </row>
    <row r="101" s="27" customFormat="true" ht="12.8" hidden="false" customHeight="false" outlineLevel="0" collapsed="false">
      <c r="A101" s="30" t="s">
        <v>104</v>
      </c>
      <c r="B101" s="31" t="s">
        <v>107</v>
      </c>
      <c r="C101" s="31" t="n">
        <v>3000</v>
      </c>
      <c r="D101" s="35" t="n">
        <v>73</v>
      </c>
      <c r="E101" s="33"/>
      <c r="F101" s="34" t="n">
        <f aca="false">D101*E101</f>
        <v>0</v>
      </c>
    </row>
    <row r="102" s="27" customFormat="true" ht="12.8" hidden="false" customHeight="false" outlineLevel="0" collapsed="false">
      <c r="A102" s="30" t="s">
        <v>101</v>
      </c>
      <c r="B102" s="31" t="s">
        <v>108</v>
      </c>
      <c r="C102" s="31" t="n">
        <v>9000</v>
      </c>
      <c r="D102" s="35" t="n">
        <v>58</v>
      </c>
      <c r="E102" s="33"/>
      <c r="F102" s="34" t="n">
        <f aca="false">D102*E102</f>
        <v>0</v>
      </c>
    </row>
    <row r="103" s="27" customFormat="true" ht="12.8" hidden="false" customHeight="false" outlineLevel="0" collapsed="false">
      <c r="A103" s="36" t="s">
        <v>109</v>
      </c>
      <c r="B103" s="36"/>
      <c r="C103" s="36"/>
      <c r="D103" s="36"/>
      <c r="E103" s="33"/>
      <c r="F103" s="34"/>
    </row>
    <row r="104" s="27" customFormat="true" ht="12.8" hidden="false" customHeight="false" outlineLevel="0" collapsed="false">
      <c r="A104" s="30" t="s">
        <v>110</v>
      </c>
      <c r="B104" s="31" t="s">
        <v>111</v>
      </c>
      <c r="C104" s="31" t="n">
        <v>500</v>
      </c>
      <c r="D104" s="40" t="n">
        <v>16.75</v>
      </c>
      <c r="E104" s="33"/>
      <c r="F104" s="34" t="n">
        <f aca="false">D104*E104</f>
        <v>0</v>
      </c>
    </row>
    <row r="105" s="27" customFormat="true" ht="12.8" hidden="false" customHeight="false" outlineLevel="0" collapsed="false">
      <c r="A105" s="30" t="s">
        <v>110</v>
      </c>
      <c r="B105" s="31" t="s">
        <v>70</v>
      </c>
      <c r="C105" s="31" t="n">
        <v>500</v>
      </c>
      <c r="D105" s="40" t="n">
        <v>18.5</v>
      </c>
      <c r="E105" s="33"/>
      <c r="F105" s="34" t="n">
        <f aca="false">D105*E105</f>
        <v>0</v>
      </c>
    </row>
    <row r="106" s="27" customFormat="true" ht="12.8" hidden="false" customHeight="false" outlineLevel="0" collapsed="false">
      <c r="A106" s="30" t="s">
        <v>110</v>
      </c>
      <c r="B106" s="31" t="s">
        <v>72</v>
      </c>
      <c r="C106" s="31" t="n">
        <v>500</v>
      </c>
      <c r="D106" s="41" t="n">
        <v>19.25</v>
      </c>
      <c r="E106" s="33"/>
      <c r="F106" s="34" t="n">
        <f aca="false">D106*E106</f>
        <v>0</v>
      </c>
    </row>
    <row r="107" s="27" customFormat="true" ht="12.8" hidden="false" customHeight="false" outlineLevel="0" collapsed="false">
      <c r="A107" s="30" t="s">
        <v>110</v>
      </c>
      <c r="B107" s="31" t="s">
        <v>74</v>
      </c>
      <c r="C107" s="31" t="n">
        <v>500</v>
      </c>
      <c r="D107" s="40" t="n">
        <v>20.25</v>
      </c>
      <c r="E107" s="33"/>
      <c r="F107" s="34" t="n">
        <f aca="false">D107*E107</f>
        <v>0</v>
      </c>
    </row>
    <row r="108" s="27" customFormat="true" ht="12.8" hidden="false" customHeight="false" outlineLevel="0" collapsed="false">
      <c r="A108" s="30" t="s">
        <v>110</v>
      </c>
      <c r="B108" s="31" t="s">
        <v>76</v>
      </c>
      <c r="C108" s="31" t="n">
        <v>500</v>
      </c>
      <c r="D108" s="41" t="n">
        <v>22.5</v>
      </c>
      <c r="E108" s="33"/>
      <c r="F108" s="34" t="n">
        <f aca="false">D108*E108</f>
        <v>0</v>
      </c>
    </row>
    <row r="109" s="27" customFormat="true" ht="12.8" hidden="false" customHeight="false" outlineLevel="0" collapsed="false">
      <c r="A109" s="30" t="s">
        <v>110</v>
      </c>
      <c r="B109" s="31" t="s">
        <v>112</v>
      </c>
      <c r="C109" s="31" t="n">
        <v>500</v>
      </c>
      <c r="D109" s="40" t="n">
        <v>26</v>
      </c>
      <c r="E109" s="33"/>
      <c r="F109" s="34" t="n">
        <f aca="false">D109*E109</f>
        <v>0</v>
      </c>
    </row>
    <row r="110" s="27" customFormat="true" ht="12.8" hidden="false" customHeight="false" outlineLevel="0" collapsed="false">
      <c r="A110" s="30" t="s">
        <v>110</v>
      </c>
      <c r="B110" s="31" t="s">
        <v>113</v>
      </c>
      <c r="C110" s="31" t="n">
        <v>500</v>
      </c>
      <c r="D110" s="41" t="n">
        <v>26</v>
      </c>
      <c r="E110" s="33"/>
      <c r="F110" s="34" t="n">
        <f aca="false">D110*E110</f>
        <v>0</v>
      </c>
    </row>
    <row r="111" s="27" customFormat="true" ht="12.8" hidden="false" customHeight="false" outlineLevel="0" collapsed="false">
      <c r="A111" s="30" t="s">
        <v>110</v>
      </c>
      <c r="B111" s="31" t="s">
        <v>114</v>
      </c>
      <c r="C111" s="31" t="n">
        <v>500</v>
      </c>
      <c r="D111" s="41" t="n">
        <v>27.75</v>
      </c>
      <c r="E111" s="33"/>
      <c r="F111" s="34" t="n">
        <f aca="false">D111*E111</f>
        <v>0</v>
      </c>
    </row>
    <row r="112" s="27" customFormat="true" ht="12.8" hidden="false" customHeight="false" outlineLevel="0" collapsed="false">
      <c r="A112" s="39"/>
      <c r="B112" s="31"/>
      <c r="C112" s="31"/>
      <c r="D112" s="35"/>
      <c r="E112" s="33"/>
      <c r="F112" s="34"/>
    </row>
    <row r="113" s="27" customFormat="true" ht="12.8" hidden="false" customHeight="false" outlineLevel="0" collapsed="false">
      <c r="A113" s="30" t="s">
        <v>115</v>
      </c>
      <c r="B113" s="31" t="s">
        <v>116</v>
      </c>
      <c r="C113" s="31" t="n">
        <v>250</v>
      </c>
      <c r="D113" s="35" t="n">
        <v>69</v>
      </c>
      <c r="E113" s="33"/>
      <c r="F113" s="34" t="n">
        <f aca="false">D113*E113</f>
        <v>0</v>
      </c>
    </row>
    <row r="114" s="27" customFormat="true" ht="12.8" hidden="false" customHeight="false" outlineLevel="0" collapsed="false">
      <c r="A114" s="30" t="s">
        <v>115</v>
      </c>
      <c r="B114" s="31" t="s">
        <v>117</v>
      </c>
      <c r="C114" s="31" t="n">
        <v>250</v>
      </c>
      <c r="D114" s="35" t="n">
        <v>58</v>
      </c>
      <c r="E114" s="33"/>
      <c r="F114" s="34" t="n">
        <f aca="false">D114*E114</f>
        <v>0</v>
      </c>
    </row>
    <row r="115" s="27" customFormat="true" ht="12.8" hidden="false" customHeight="false" outlineLevel="0" collapsed="false">
      <c r="A115" s="30" t="s">
        <v>115</v>
      </c>
      <c r="B115" s="31" t="s">
        <v>118</v>
      </c>
      <c r="C115" s="31" t="n">
        <v>250</v>
      </c>
      <c r="D115" s="35" t="n">
        <v>54</v>
      </c>
      <c r="E115" s="33"/>
      <c r="F115" s="34" t="n">
        <f aca="false">D115*E115</f>
        <v>0</v>
      </c>
    </row>
    <row r="116" s="27" customFormat="true" ht="12.8" hidden="false" customHeight="false" outlineLevel="0" collapsed="false">
      <c r="A116" s="30" t="s">
        <v>115</v>
      </c>
      <c r="B116" s="31" t="s">
        <v>119</v>
      </c>
      <c r="C116" s="31" t="n">
        <v>250</v>
      </c>
      <c r="D116" s="35" t="n">
        <v>57</v>
      </c>
      <c r="E116" s="33"/>
      <c r="F116" s="34" t="n">
        <f aca="false">D116*E116</f>
        <v>0</v>
      </c>
    </row>
    <row r="117" s="27" customFormat="true" ht="12.8" hidden="false" customHeight="false" outlineLevel="0" collapsed="false">
      <c r="A117" s="30" t="s">
        <v>115</v>
      </c>
      <c r="B117" s="31" t="s">
        <v>120</v>
      </c>
      <c r="C117" s="31" t="n">
        <v>200</v>
      </c>
      <c r="D117" s="35" t="n">
        <v>64</v>
      </c>
      <c r="E117" s="33"/>
      <c r="F117" s="34" t="n">
        <f aca="false">D117*E117</f>
        <v>0</v>
      </c>
    </row>
    <row r="118" s="27" customFormat="true" ht="12.8" hidden="false" customHeight="false" outlineLevel="0" collapsed="false">
      <c r="A118" s="39"/>
      <c r="B118" s="31"/>
      <c r="C118" s="31"/>
      <c r="D118" s="35"/>
      <c r="E118" s="33"/>
      <c r="F118" s="34"/>
    </row>
    <row r="119" s="27" customFormat="true" ht="12.8" hidden="false" customHeight="false" outlineLevel="0" collapsed="false">
      <c r="A119" s="30" t="s">
        <v>121</v>
      </c>
      <c r="B119" s="31" t="s">
        <v>122</v>
      </c>
      <c r="C119" s="31" t="n">
        <v>1000</v>
      </c>
      <c r="D119" s="35" t="n">
        <v>43</v>
      </c>
      <c r="E119" s="33"/>
      <c r="F119" s="34" t="n">
        <f aca="false">D119*E119</f>
        <v>0</v>
      </c>
    </row>
    <row r="120" s="27" customFormat="true" ht="12.8" hidden="false" customHeight="false" outlineLevel="0" collapsed="false">
      <c r="A120" s="30" t="s">
        <v>123</v>
      </c>
      <c r="B120" s="31" t="s">
        <v>124</v>
      </c>
      <c r="C120" s="31" t="n">
        <v>1000</v>
      </c>
      <c r="D120" s="35" t="n">
        <v>56</v>
      </c>
      <c r="E120" s="33"/>
      <c r="F120" s="34" t="n">
        <f aca="false">D120*E120</f>
        <v>0</v>
      </c>
    </row>
    <row r="121" s="27" customFormat="true" ht="12.8" hidden="false" customHeight="false" outlineLevel="0" collapsed="false">
      <c r="A121" s="36" t="s">
        <v>125</v>
      </c>
      <c r="B121" s="36"/>
      <c r="C121" s="36"/>
      <c r="D121" s="36"/>
      <c r="E121" s="33"/>
      <c r="F121" s="34"/>
    </row>
    <row r="122" s="27" customFormat="true" ht="12.8" hidden="false" customHeight="false" outlineLevel="0" collapsed="false">
      <c r="A122" s="30" t="s">
        <v>126</v>
      </c>
      <c r="B122" s="31" t="s">
        <v>127</v>
      </c>
      <c r="C122" s="31" t="n">
        <v>5000</v>
      </c>
      <c r="D122" s="35" t="n">
        <v>17</v>
      </c>
      <c r="E122" s="33"/>
      <c r="F122" s="34" t="n">
        <f aca="false">D122*E122</f>
        <v>0</v>
      </c>
    </row>
    <row r="123" s="27" customFormat="true" ht="12.8" hidden="false" customHeight="false" outlineLevel="0" collapsed="false">
      <c r="A123" s="30" t="s">
        <v>126</v>
      </c>
      <c r="B123" s="31" t="s">
        <v>127</v>
      </c>
      <c r="C123" s="31" t="n">
        <v>24000</v>
      </c>
      <c r="D123" s="35" t="n">
        <v>79</v>
      </c>
      <c r="E123" s="33"/>
      <c r="F123" s="34" t="n">
        <f aca="false">D123*E123</f>
        <v>0</v>
      </c>
    </row>
    <row r="124" s="27" customFormat="true" ht="12.8" hidden="false" customHeight="false" outlineLevel="0" collapsed="false">
      <c r="A124" s="30" t="s">
        <v>128</v>
      </c>
      <c r="B124" s="31" t="s">
        <v>127</v>
      </c>
      <c r="C124" s="31" t="n">
        <v>10000</v>
      </c>
      <c r="D124" s="35" t="n">
        <v>85</v>
      </c>
      <c r="E124" s="33"/>
      <c r="F124" s="34" t="n">
        <f aca="false">D124*E124</f>
        <v>0</v>
      </c>
    </row>
    <row r="125" s="27" customFormat="true" ht="12.8" hidden="false" customHeight="false" outlineLevel="0" collapsed="false">
      <c r="A125" s="30" t="s">
        <v>129</v>
      </c>
      <c r="B125" s="31" t="s">
        <v>127</v>
      </c>
      <c r="C125" s="31" t="n">
        <v>10000</v>
      </c>
      <c r="D125" s="35" t="n">
        <v>96</v>
      </c>
      <c r="E125" s="33"/>
      <c r="F125" s="34" t="n">
        <f aca="false">D125*E125</f>
        <v>0</v>
      </c>
    </row>
    <row r="126" s="27" customFormat="true" ht="12.8" hidden="false" customHeight="false" outlineLevel="0" collapsed="false">
      <c r="A126" s="30" t="s">
        <v>130</v>
      </c>
      <c r="B126" s="31" t="s">
        <v>127</v>
      </c>
      <c r="C126" s="31" t="n">
        <v>1000</v>
      </c>
      <c r="D126" s="35" t="n">
        <v>12.25</v>
      </c>
      <c r="E126" s="33"/>
      <c r="F126" s="34" t="n">
        <f aca="false">D126*E126</f>
        <v>0</v>
      </c>
    </row>
    <row r="127" s="27" customFormat="true" ht="12.8" hidden="false" customHeight="false" outlineLevel="0" collapsed="false">
      <c r="A127" s="30" t="s">
        <v>131</v>
      </c>
      <c r="B127" s="31" t="s">
        <v>127</v>
      </c>
      <c r="C127" s="31" t="n">
        <v>10000</v>
      </c>
      <c r="D127" s="35" t="n">
        <v>67</v>
      </c>
      <c r="E127" s="33"/>
      <c r="F127" s="34" t="n">
        <f aca="false">D127*E127</f>
        <v>0</v>
      </c>
    </row>
    <row r="128" s="27" customFormat="true" ht="12.8" hidden="false" customHeight="false" outlineLevel="0" collapsed="false">
      <c r="A128" s="30" t="s">
        <v>131</v>
      </c>
      <c r="B128" s="31" t="s">
        <v>127</v>
      </c>
      <c r="C128" s="31" t="n">
        <v>1000</v>
      </c>
      <c r="D128" s="35" t="n">
        <v>8</v>
      </c>
      <c r="E128" s="33"/>
      <c r="F128" s="34" t="n">
        <f aca="false">D128*E128</f>
        <v>0</v>
      </c>
    </row>
    <row r="129" s="27" customFormat="true" ht="12.8" hidden="false" customHeight="false" outlineLevel="0" collapsed="false">
      <c r="A129" s="30"/>
      <c r="B129" s="31"/>
      <c r="C129" s="31"/>
      <c r="D129" s="35"/>
      <c r="E129" s="33"/>
      <c r="F129" s="34"/>
    </row>
    <row r="130" s="27" customFormat="true" ht="12.8" hidden="false" customHeight="false" outlineLevel="0" collapsed="false">
      <c r="A130" s="39"/>
      <c r="B130" s="31"/>
      <c r="C130" s="31"/>
      <c r="D130" s="35"/>
      <c r="E130" s="42"/>
      <c r="F130" s="34"/>
    </row>
    <row r="131" s="27" customFormat="true" ht="17.35" hidden="false" customHeight="false" outlineLevel="0" collapsed="false">
      <c r="A131" s="43" t="s">
        <v>132</v>
      </c>
      <c r="B131" s="43"/>
      <c r="C131" s="43"/>
      <c r="D131" s="43"/>
      <c r="E131" s="43"/>
      <c r="F131" s="43"/>
    </row>
    <row r="132" s="27" customFormat="true" ht="12.8" hidden="false" customHeight="false" outlineLevel="0" collapsed="false">
      <c r="A132" s="44"/>
      <c r="B132" s="31"/>
      <c r="C132" s="31"/>
      <c r="D132" s="35"/>
      <c r="E132" s="42"/>
      <c r="F132" s="34"/>
    </row>
    <row r="133" s="27" customFormat="true" ht="12.8" hidden="false" customHeight="false" outlineLevel="0" collapsed="false">
      <c r="A133" s="44" t="s">
        <v>133</v>
      </c>
      <c r="B133" s="31"/>
      <c r="C133" s="31"/>
      <c r="D133" s="35"/>
      <c r="E133" s="42"/>
      <c r="F133" s="34"/>
    </row>
    <row r="134" s="27" customFormat="true" ht="12.8" hidden="false" customHeight="false" outlineLevel="0" collapsed="false">
      <c r="A134" s="44" t="s">
        <v>134</v>
      </c>
      <c r="B134" s="31"/>
      <c r="C134" s="31"/>
      <c r="D134" s="35"/>
      <c r="E134" s="42"/>
      <c r="F134" s="34"/>
    </row>
    <row r="135" s="27" customFormat="true" ht="12.8" hidden="false" customHeight="false" outlineLevel="0" collapsed="false">
      <c r="A135" s="39"/>
      <c r="B135" s="31"/>
      <c r="C135" s="31"/>
      <c r="D135" s="35"/>
      <c r="E135" s="42"/>
      <c r="F135" s="34"/>
    </row>
    <row r="136" s="27" customFormat="true" ht="12.8" hidden="false" customHeight="false" outlineLevel="0" collapsed="false">
      <c r="A136" s="28" t="s">
        <v>42</v>
      </c>
      <c r="B136" s="28"/>
      <c r="C136" s="28"/>
      <c r="D136" s="28"/>
      <c r="E136" s="42"/>
      <c r="F136" s="34"/>
    </row>
    <row r="137" s="27" customFormat="true" ht="12.8" hidden="false" customHeight="false" outlineLevel="0" collapsed="false">
      <c r="A137" s="30" t="s">
        <v>54</v>
      </c>
      <c r="B137" s="31" t="s">
        <v>49</v>
      </c>
      <c r="C137" s="31" t="n">
        <v>1000</v>
      </c>
      <c r="D137" s="35"/>
      <c r="E137" s="42"/>
      <c r="F137" s="34"/>
    </row>
    <row r="138" s="27" customFormat="true" ht="12.8" hidden="false" customHeight="false" outlineLevel="0" collapsed="false">
      <c r="A138" s="30" t="s">
        <v>54</v>
      </c>
      <c r="B138" s="31" t="s">
        <v>55</v>
      </c>
      <c r="C138" s="31" t="n">
        <v>1000</v>
      </c>
      <c r="D138" s="35"/>
      <c r="E138" s="42"/>
      <c r="F138" s="34"/>
    </row>
    <row r="139" s="27" customFormat="true" ht="12.8" hidden="false" customHeight="false" outlineLevel="0" collapsed="false">
      <c r="A139" s="30" t="s">
        <v>54</v>
      </c>
      <c r="B139" s="31" t="s">
        <v>51</v>
      </c>
      <c r="C139" s="31" t="n">
        <v>1000</v>
      </c>
      <c r="D139" s="35"/>
      <c r="E139" s="42"/>
      <c r="F139" s="34"/>
    </row>
    <row r="140" s="27" customFormat="true" ht="12.8" hidden="false" customHeight="false" outlineLevel="0" collapsed="false">
      <c r="A140" s="30" t="s">
        <v>135</v>
      </c>
      <c r="B140" s="31" t="s">
        <v>46</v>
      </c>
      <c r="C140" s="31" t="n">
        <v>2000</v>
      </c>
      <c r="D140" s="35"/>
      <c r="E140" s="42"/>
      <c r="F140" s="34"/>
    </row>
    <row r="141" s="27" customFormat="true" ht="12.8" hidden="false" customHeight="false" outlineLevel="0" collapsed="false">
      <c r="A141" s="30" t="s">
        <v>135</v>
      </c>
      <c r="B141" s="31" t="s">
        <v>57</v>
      </c>
      <c r="C141" s="31" t="n">
        <v>2000</v>
      </c>
      <c r="D141" s="35"/>
      <c r="E141" s="42"/>
      <c r="F141" s="34"/>
    </row>
    <row r="142" s="27" customFormat="true" ht="12.8" hidden="false" customHeight="false" outlineLevel="0" collapsed="false">
      <c r="A142" s="30" t="s">
        <v>135</v>
      </c>
      <c r="B142" s="31" t="s">
        <v>49</v>
      </c>
      <c r="C142" s="31" t="n">
        <v>2000</v>
      </c>
      <c r="D142" s="35"/>
      <c r="E142" s="42"/>
      <c r="F142" s="34"/>
    </row>
    <row r="143" s="27" customFormat="true" ht="12.8" hidden="false" customHeight="false" outlineLevel="0" collapsed="false">
      <c r="A143" s="39"/>
      <c r="B143" s="31"/>
      <c r="C143" s="31"/>
      <c r="D143" s="35"/>
      <c r="E143" s="42"/>
      <c r="F143" s="34"/>
    </row>
    <row r="144" s="27" customFormat="true" ht="12.8" hidden="false" customHeight="false" outlineLevel="0" collapsed="false">
      <c r="A144" s="36" t="s">
        <v>64</v>
      </c>
      <c r="B144" s="36"/>
      <c r="C144" s="36"/>
      <c r="D144" s="36"/>
      <c r="E144" s="42"/>
      <c r="F144" s="34"/>
    </row>
    <row r="145" s="27" customFormat="true" ht="12.8" hidden="false" customHeight="false" outlineLevel="0" collapsed="false">
      <c r="A145" s="30" t="s">
        <v>65</v>
      </c>
      <c r="B145" s="31" t="s">
        <v>66</v>
      </c>
      <c r="C145" s="31" t="n">
        <v>1000</v>
      </c>
      <c r="D145" s="35"/>
      <c r="E145" s="42"/>
      <c r="F145" s="34"/>
    </row>
    <row r="146" s="27" customFormat="true" ht="12.8" hidden="false" customHeight="false" outlineLevel="0" collapsed="false">
      <c r="A146" s="30" t="s">
        <v>67</v>
      </c>
      <c r="B146" s="31" t="s">
        <v>68</v>
      </c>
      <c r="C146" s="31" t="n">
        <v>1000</v>
      </c>
      <c r="D146" s="35"/>
      <c r="E146" s="42"/>
      <c r="F146" s="34"/>
    </row>
    <row r="147" s="27" customFormat="true" ht="12.8" hidden="false" customHeight="false" outlineLevel="0" collapsed="false">
      <c r="A147" s="30" t="s">
        <v>69</v>
      </c>
      <c r="B147" s="31" t="s">
        <v>70</v>
      </c>
      <c r="C147" s="31" t="n">
        <v>1000</v>
      </c>
      <c r="D147" s="35"/>
      <c r="E147" s="42"/>
      <c r="F147" s="34"/>
    </row>
    <row r="148" s="27" customFormat="true" ht="12.8" hidden="false" customHeight="false" outlineLevel="0" collapsed="false">
      <c r="A148" s="30" t="s">
        <v>71</v>
      </c>
      <c r="B148" s="31" t="s">
        <v>72</v>
      </c>
      <c r="C148" s="31" t="n">
        <v>1000</v>
      </c>
      <c r="D148" s="35"/>
      <c r="E148" s="42"/>
      <c r="F148" s="34"/>
    </row>
    <row r="149" s="27" customFormat="true" ht="12.8" hidden="false" customHeight="false" outlineLevel="0" collapsed="false">
      <c r="A149" s="30" t="s">
        <v>73</v>
      </c>
      <c r="B149" s="31" t="s">
        <v>74</v>
      </c>
      <c r="C149" s="31" t="n">
        <v>500</v>
      </c>
      <c r="D149" s="35"/>
      <c r="E149" s="42"/>
      <c r="F149" s="34"/>
    </row>
    <row r="150" s="27" customFormat="true" ht="12.8" hidden="false" customHeight="false" outlineLevel="0" collapsed="false">
      <c r="A150" s="30" t="s">
        <v>75</v>
      </c>
      <c r="B150" s="31" t="s">
        <v>76</v>
      </c>
      <c r="C150" s="31" t="n">
        <v>500</v>
      </c>
      <c r="D150" s="35"/>
      <c r="E150" s="42"/>
      <c r="F150" s="34"/>
    </row>
    <row r="151" s="27" customFormat="true" ht="12.8" hidden="false" customHeight="false" outlineLevel="0" collapsed="false">
      <c r="A151" s="39"/>
      <c r="B151" s="31"/>
      <c r="C151" s="31"/>
      <c r="D151" s="35"/>
      <c r="E151" s="42"/>
      <c r="F151" s="34"/>
    </row>
    <row r="152" s="27" customFormat="true" ht="12.8" hidden="false" customHeight="false" outlineLevel="0" collapsed="false">
      <c r="A152" s="36" t="s">
        <v>77</v>
      </c>
      <c r="B152" s="36"/>
      <c r="C152" s="36"/>
      <c r="D152" s="36"/>
      <c r="E152" s="42"/>
      <c r="F152" s="34"/>
    </row>
    <row r="153" s="27" customFormat="true" ht="12.8" hidden="false" customHeight="false" outlineLevel="0" collapsed="false">
      <c r="A153" s="30" t="s">
        <v>86</v>
      </c>
      <c r="B153" s="31" t="s">
        <v>87</v>
      </c>
      <c r="C153" s="31" t="n">
        <v>1000</v>
      </c>
      <c r="D153" s="35"/>
      <c r="E153" s="42"/>
      <c r="F153" s="34"/>
    </row>
    <row r="154" s="27" customFormat="true" ht="12.8" hidden="false" customHeight="false" outlineLevel="0" collapsed="false">
      <c r="A154" s="30" t="s">
        <v>86</v>
      </c>
      <c r="B154" s="31" t="s">
        <v>88</v>
      </c>
      <c r="C154" s="31" t="n">
        <v>500</v>
      </c>
      <c r="D154" s="35"/>
      <c r="E154" s="42"/>
      <c r="F154" s="34"/>
    </row>
    <row r="155" s="27" customFormat="true" ht="12.8" hidden="false" customHeight="false" outlineLevel="0" collapsed="false">
      <c r="A155" s="30" t="s">
        <v>86</v>
      </c>
      <c r="B155" s="31" t="s">
        <v>89</v>
      </c>
      <c r="C155" s="31" t="n">
        <v>500</v>
      </c>
      <c r="D155" s="35"/>
      <c r="E155" s="42"/>
      <c r="F155" s="34"/>
    </row>
    <row r="156" s="27" customFormat="true" ht="12.8" hidden="false" customHeight="false" outlineLevel="0" collapsed="false">
      <c r="A156" s="39"/>
      <c r="B156" s="31"/>
      <c r="C156" s="31"/>
      <c r="D156" s="35"/>
      <c r="E156" s="42"/>
      <c r="F156" s="34"/>
    </row>
    <row r="157" s="27" customFormat="true" ht="12.8" hidden="false" customHeight="false" outlineLevel="0" collapsed="false">
      <c r="A157" s="45" t="s">
        <v>90</v>
      </c>
      <c r="B157" s="45"/>
      <c r="C157" s="45"/>
      <c r="D157" s="45"/>
      <c r="E157" s="42"/>
      <c r="F157" s="34"/>
    </row>
    <row r="158" s="27" customFormat="true" ht="12.8" hidden="false" customHeight="false" outlineLevel="0" collapsed="false">
      <c r="A158" s="30" t="s">
        <v>92</v>
      </c>
      <c r="B158" s="31" t="s">
        <v>55</v>
      </c>
      <c r="C158" s="31" t="n">
        <v>5000</v>
      </c>
      <c r="D158" s="35"/>
      <c r="E158" s="42"/>
      <c r="F158" s="34"/>
    </row>
    <row r="159" s="27" customFormat="true" ht="12.8" hidden="false" customHeight="false" outlineLevel="0" collapsed="false">
      <c r="A159" s="30" t="s">
        <v>92</v>
      </c>
      <c r="B159" s="31" t="s">
        <v>51</v>
      </c>
      <c r="C159" s="31" t="n">
        <v>1000</v>
      </c>
      <c r="D159" s="35"/>
      <c r="E159" s="42"/>
      <c r="F159" s="34"/>
    </row>
    <row r="160" s="27" customFormat="true" ht="12.8" hidden="false" customHeight="false" outlineLevel="0" collapsed="false">
      <c r="A160" s="30" t="s">
        <v>92</v>
      </c>
      <c r="B160" s="31" t="s">
        <v>93</v>
      </c>
      <c r="C160" s="31" t="n">
        <v>1000</v>
      </c>
      <c r="D160" s="35"/>
      <c r="E160" s="42"/>
      <c r="F160" s="34"/>
    </row>
    <row r="161" s="27" customFormat="true" ht="12.8" hidden="false" customHeight="false" outlineLevel="0" collapsed="false">
      <c r="A161" s="30" t="s">
        <v>92</v>
      </c>
      <c r="B161" s="31" t="s">
        <v>94</v>
      </c>
      <c r="C161" s="31" t="n">
        <v>1000</v>
      </c>
      <c r="D161" s="35"/>
      <c r="E161" s="42"/>
      <c r="F161" s="34"/>
    </row>
    <row r="162" s="27" customFormat="true" ht="12.8" hidden="false" customHeight="false" outlineLevel="0" collapsed="false">
      <c r="A162" s="39"/>
      <c r="B162" s="31"/>
      <c r="C162" s="31"/>
      <c r="D162" s="35"/>
      <c r="E162" s="42"/>
      <c r="F162" s="34"/>
    </row>
    <row r="163" s="27" customFormat="true" ht="12.8" hidden="false" customHeight="false" outlineLevel="0" collapsed="false">
      <c r="A163" s="36" t="s">
        <v>109</v>
      </c>
      <c r="B163" s="36"/>
      <c r="C163" s="36"/>
      <c r="D163" s="36"/>
      <c r="E163" s="42"/>
      <c r="F163" s="34"/>
    </row>
    <row r="164" s="27" customFormat="true" ht="12.8" hidden="false" customHeight="false" outlineLevel="0" collapsed="false">
      <c r="A164" s="30" t="s">
        <v>136</v>
      </c>
      <c r="B164" s="31" t="s">
        <v>137</v>
      </c>
      <c r="C164" s="31" t="n">
        <v>500</v>
      </c>
      <c r="D164" s="40"/>
      <c r="E164" s="42"/>
      <c r="F164" s="34"/>
    </row>
    <row r="165" s="27" customFormat="true" ht="12.8" hidden="false" customHeight="false" outlineLevel="0" collapsed="false">
      <c r="A165" s="30" t="s">
        <v>136</v>
      </c>
      <c r="B165" s="31" t="s">
        <v>112</v>
      </c>
      <c r="C165" s="31" t="n">
        <v>500</v>
      </c>
      <c r="D165" s="40"/>
      <c r="E165" s="42"/>
      <c r="F165" s="34"/>
    </row>
    <row r="166" s="27" customFormat="true" ht="12.8" hidden="false" customHeight="false" outlineLevel="0" collapsed="false">
      <c r="A166" s="30" t="s">
        <v>136</v>
      </c>
      <c r="B166" s="31" t="s">
        <v>138</v>
      </c>
      <c r="C166" s="31" t="n">
        <v>500</v>
      </c>
      <c r="D166" s="41"/>
      <c r="E166" s="42"/>
      <c r="F166" s="34"/>
    </row>
    <row r="167" s="27" customFormat="true" ht="12.8" hidden="false" customHeight="false" outlineLevel="0" collapsed="false">
      <c r="A167" s="30" t="s">
        <v>136</v>
      </c>
      <c r="B167" s="31" t="s">
        <v>139</v>
      </c>
      <c r="C167" s="31" t="n">
        <v>500</v>
      </c>
      <c r="D167" s="40"/>
      <c r="E167" s="42"/>
      <c r="F167" s="34"/>
    </row>
    <row r="168" s="27" customFormat="true" ht="12.8" hidden="false" customHeight="false" outlineLevel="0" collapsed="false">
      <c r="A168" s="30" t="s">
        <v>136</v>
      </c>
      <c r="B168" s="31" t="s">
        <v>140</v>
      </c>
      <c r="C168" s="31" t="n">
        <v>500</v>
      </c>
      <c r="D168" s="41"/>
      <c r="E168" s="42"/>
      <c r="F168" s="34"/>
    </row>
    <row r="169" s="27" customFormat="true" ht="12.8" hidden="false" customHeight="false" outlineLevel="0" collapsed="false">
      <c r="A169" s="30" t="s">
        <v>136</v>
      </c>
      <c r="B169" s="31" t="s">
        <v>141</v>
      </c>
      <c r="C169" s="31" t="n">
        <v>500</v>
      </c>
      <c r="D169" s="40"/>
      <c r="E169" s="42"/>
      <c r="F169" s="34"/>
    </row>
    <row r="170" s="27" customFormat="true" ht="12.8" hidden="false" customHeight="false" outlineLevel="0" collapsed="false">
      <c r="A170" s="39"/>
      <c r="B170" s="31"/>
      <c r="C170" s="31"/>
      <c r="D170" s="35"/>
      <c r="E170" s="42"/>
      <c r="F170" s="34"/>
    </row>
    <row r="171" s="27" customFormat="true" ht="12.8" hidden="false" customHeight="false" outlineLevel="0" collapsed="false">
      <c r="A171" s="30" t="s">
        <v>142</v>
      </c>
      <c r="B171" s="31" t="s">
        <v>143</v>
      </c>
      <c r="C171" s="31" t="n">
        <v>250</v>
      </c>
      <c r="D171" s="35"/>
      <c r="E171" s="42"/>
      <c r="F171" s="34"/>
    </row>
    <row r="172" s="27" customFormat="true" ht="12.8" hidden="false" customHeight="false" outlineLevel="0" collapsed="false">
      <c r="A172" s="30" t="s">
        <v>142</v>
      </c>
      <c r="B172" s="31" t="s">
        <v>117</v>
      </c>
      <c r="C172" s="31" t="n">
        <v>250</v>
      </c>
      <c r="D172" s="35"/>
      <c r="E172" s="42"/>
      <c r="F172" s="34"/>
    </row>
    <row r="173" s="27" customFormat="true" ht="12.8" hidden="false" customHeight="false" outlineLevel="0" collapsed="false">
      <c r="A173" s="30" t="s">
        <v>142</v>
      </c>
      <c r="B173" s="31" t="s">
        <v>144</v>
      </c>
      <c r="C173" s="31" t="n">
        <v>250</v>
      </c>
      <c r="D173" s="35"/>
      <c r="E173" s="42"/>
      <c r="F173" s="34"/>
    </row>
    <row r="174" s="27" customFormat="true" ht="12.8" hidden="false" customHeight="false" outlineLevel="0" collapsed="false">
      <c r="A174" s="30" t="s">
        <v>142</v>
      </c>
      <c r="B174" s="31" t="s">
        <v>145</v>
      </c>
      <c r="C174" s="31" t="n">
        <v>250</v>
      </c>
      <c r="D174" s="35"/>
      <c r="E174" s="42"/>
      <c r="F174" s="34"/>
    </row>
    <row r="175" s="27" customFormat="true" ht="12.8" hidden="false" customHeight="false" outlineLevel="0" collapsed="false">
      <c r="A175" s="30" t="s">
        <v>142</v>
      </c>
      <c r="B175" s="31" t="s">
        <v>146</v>
      </c>
      <c r="C175" s="31" t="n">
        <v>250</v>
      </c>
      <c r="D175" s="35"/>
      <c r="E175" s="42"/>
      <c r="F175" s="34"/>
    </row>
    <row r="176" s="27" customFormat="true" ht="12.8" hidden="false" customHeight="false" outlineLevel="0" collapsed="false">
      <c r="A176" s="30" t="s">
        <v>142</v>
      </c>
      <c r="B176" s="31" t="s">
        <v>147</v>
      </c>
      <c r="C176" s="31" t="n">
        <v>250</v>
      </c>
      <c r="D176" s="35"/>
      <c r="E176" s="42"/>
      <c r="F176" s="34"/>
    </row>
    <row r="177" s="27" customFormat="true" ht="12.8" hidden="false" customHeight="false" outlineLevel="0" collapsed="false">
      <c r="A177" s="30" t="s">
        <v>142</v>
      </c>
      <c r="B177" s="31" t="s">
        <v>120</v>
      </c>
      <c r="C177" s="31" t="n">
        <v>200</v>
      </c>
      <c r="D177" s="35"/>
      <c r="E177" s="42"/>
      <c r="F177" s="34"/>
    </row>
    <row r="178" s="27" customFormat="true" ht="12.8" hidden="false" customHeight="false" outlineLevel="0" collapsed="false">
      <c r="A178" s="39"/>
      <c r="B178" s="31"/>
      <c r="C178" s="31"/>
      <c r="D178" s="35"/>
      <c r="E178" s="42"/>
      <c r="F178" s="34"/>
    </row>
    <row r="179" s="27" customFormat="true" ht="12.8" hidden="false" customHeight="false" outlineLevel="0" collapsed="false">
      <c r="A179" s="39"/>
      <c r="B179" s="31"/>
      <c r="C179" s="31"/>
      <c r="D179" s="35"/>
      <c r="E179" s="42"/>
      <c r="F179" s="34"/>
    </row>
    <row r="180" s="27" customFormat="true" ht="12.8" hidden="false" customHeight="false" outlineLevel="0" collapsed="false">
      <c r="A180" s="39"/>
      <c r="B180" s="31"/>
      <c r="C180" s="31"/>
      <c r="D180" s="35"/>
      <c r="E180" s="42"/>
      <c r="F180" s="34"/>
    </row>
    <row r="181" s="27" customFormat="true" ht="12.8" hidden="false" customHeight="false" outlineLevel="0" collapsed="false">
      <c r="A181" s="39"/>
      <c r="B181" s="31"/>
      <c r="C181" s="31"/>
      <c r="D181" s="35"/>
      <c r="E181" s="42"/>
      <c r="F181" s="34"/>
    </row>
    <row r="182" s="27" customFormat="true" ht="12.8" hidden="false" customHeight="false" outlineLevel="0" collapsed="false">
      <c r="A182" s="39"/>
      <c r="B182" s="31"/>
      <c r="C182" s="31"/>
      <c r="D182" s="35"/>
      <c r="E182" s="42"/>
      <c r="F182" s="34"/>
    </row>
    <row r="183" s="27" customFormat="true" ht="12.8" hidden="false" customHeight="false" outlineLevel="0" collapsed="false">
      <c r="A183" s="39"/>
      <c r="B183" s="31"/>
      <c r="C183" s="31"/>
      <c r="D183" s="46" t="s">
        <v>148</v>
      </c>
      <c r="E183" s="46" t="s">
        <v>149</v>
      </c>
      <c r="F183" s="47" t="n">
        <f aca="false">SUM(F35:F128)</f>
        <v>0</v>
      </c>
    </row>
    <row r="184" s="27" customFormat="true" ht="12.8" hidden="false" customHeight="false" outlineLevel="0" collapsed="false">
      <c r="A184" s="39"/>
      <c r="B184" s="31"/>
      <c r="C184" s="31"/>
      <c r="D184" s="46" t="s">
        <v>150</v>
      </c>
      <c r="E184" s="46" t="s">
        <v>151</v>
      </c>
      <c r="F184" s="47" t="n">
        <f aca="false">F183*0.05</f>
        <v>0</v>
      </c>
    </row>
    <row r="185" s="27" customFormat="true" ht="12.8" hidden="false" customHeight="false" outlineLevel="0" collapsed="false">
      <c r="A185" s="39"/>
      <c r="B185" s="31"/>
      <c r="C185" s="31"/>
      <c r="D185" s="46" t="s">
        <v>152</v>
      </c>
      <c r="E185" s="46" t="s">
        <v>153</v>
      </c>
      <c r="F185" s="47" t="n">
        <f aca="false">F183*0.09975</f>
        <v>0</v>
      </c>
    </row>
    <row r="186" s="27" customFormat="true" ht="12.8" hidden="false" customHeight="false" outlineLevel="0" collapsed="false">
      <c r="A186" s="39"/>
      <c r="B186" s="31"/>
      <c r="C186" s="31"/>
      <c r="D186" s="48" t="s">
        <v>154</v>
      </c>
      <c r="E186" s="48" t="s">
        <v>154</v>
      </c>
      <c r="F186" s="49" t="n">
        <f aca="false">SUM(F183:F185)</f>
        <v>0</v>
      </c>
    </row>
  </sheetData>
  <sheetProtection sheet="true" objects="true" scenarios="true" selectLockedCells="true"/>
  <mergeCells count="29">
    <mergeCell ref="A1:I1"/>
    <mergeCell ref="G9:I9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A30:D30"/>
    <mergeCell ref="A56:D56"/>
    <mergeCell ref="A61:D61"/>
    <mergeCell ref="A64:D64"/>
    <mergeCell ref="A71:D71"/>
    <mergeCell ref="A80:D80"/>
    <mergeCell ref="A86:D86"/>
    <mergeCell ref="A90:D90"/>
    <mergeCell ref="A93:D93"/>
    <mergeCell ref="A103:D103"/>
    <mergeCell ref="A121:D121"/>
    <mergeCell ref="A131:F131"/>
    <mergeCell ref="A136:D136"/>
    <mergeCell ref="A144:D144"/>
    <mergeCell ref="A152:D152"/>
    <mergeCell ref="A157:D157"/>
    <mergeCell ref="A163:D163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11078</TotalTime>
  <Application>Collabora_Office/25.04.2.2$Linux_X86_64 LibreOffice_project/b678ed74695d64e638db9eb734e86703ad84516d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2020-01-28T17:27:34Z</dcterms:created>
  <dc:creator>cpoirier</dc:creator>
  <dc:description/>
  <dc:language>en-CA</dc:language>
  <cp:lastModifiedBy/>
  <cp:lastPrinted>2025-11-11T10:11:27Z</cp:lastPrinted>
  <dcterms:modified xsi:type="dcterms:W3CDTF">2025-11-11T13:55:34Z</dcterms:modified>
  <cp:revision>157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